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14_{1A4B5339-0979-4926-A188-2005C5AA7450}" xr6:coauthVersionLast="47" xr6:coauthVersionMax="47" xr10:uidLastSave="{00000000-0000-0000-0000-000000000000}"/>
  <bookViews>
    <workbookView xWindow="4035" yWindow="900" windowWidth="21600" windowHeight="11385" xr2:uid="{00000000-000D-0000-FFFF-FFFF00000000}"/>
  </bookViews>
  <sheets>
    <sheet name="Frozen-Serving" sheetId="1" r:id="rId1"/>
    <sheet name="Dry-Serving" sheetId="2" r:id="rId2"/>
    <sheet name="Frozen-Pound" sheetId="3" r:id="rId3"/>
  </sheets>
  <definedNames>
    <definedName name="_xlnm.Print_Titles" localSheetId="0">'Frozen-Serving'!$1:$3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1" l="1"/>
  <c r="N4" i="1"/>
  <c r="M4" i="1"/>
  <c r="P4" i="3"/>
  <c r="N4" i="3"/>
  <c r="O4" i="3"/>
  <c r="M8" i="2"/>
  <c r="N8" i="2"/>
  <c r="O8" i="2"/>
  <c r="O4" i="2"/>
  <c r="N4" i="2"/>
  <c r="O5" i="2"/>
  <c r="O6" i="2"/>
  <c r="O7" i="2"/>
  <c r="O9" i="2"/>
  <c r="O10" i="2"/>
  <c r="O11" i="2"/>
  <c r="O12" i="2"/>
  <c r="O13" i="2"/>
  <c r="O14" i="2"/>
  <c r="O15" i="2"/>
  <c r="O16" i="2"/>
  <c r="O17" i="2"/>
  <c r="O18" i="2"/>
  <c r="O19" i="2"/>
  <c r="O20" i="2"/>
  <c r="O21" i="2"/>
  <c r="O22" i="2"/>
  <c r="O23" i="2"/>
  <c r="O24" i="2"/>
  <c r="O25" i="2"/>
  <c r="O26" i="2"/>
  <c r="O27" i="2"/>
  <c r="O28" i="2"/>
  <c r="O29" i="2"/>
  <c r="O30" i="2"/>
  <c r="O31" i="2"/>
  <c r="O32" i="2"/>
  <c r="N5" i="2"/>
  <c r="N6" i="2"/>
  <c r="N7" i="2"/>
  <c r="N9" i="2"/>
  <c r="N10" i="2"/>
  <c r="N11" i="2"/>
  <c r="N12" i="2"/>
  <c r="N13" i="2"/>
  <c r="N14" i="2"/>
  <c r="N15" i="2"/>
  <c r="N16" i="2"/>
  <c r="N17" i="2"/>
  <c r="N18" i="2"/>
  <c r="N19" i="2"/>
  <c r="N20" i="2"/>
  <c r="N21" i="2"/>
  <c r="N22" i="2"/>
  <c r="N23" i="2"/>
  <c r="N24" i="2"/>
  <c r="N25" i="2"/>
  <c r="N26" i="2"/>
  <c r="N27" i="2"/>
  <c r="N28" i="2"/>
  <c r="N29" i="2"/>
  <c r="N30" i="2"/>
  <c r="N31" i="2"/>
  <c r="N32" i="2"/>
  <c r="M5" i="2"/>
  <c r="M6" i="2"/>
  <c r="M7" i="2"/>
  <c r="M9" i="2"/>
  <c r="M10" i="2"/>
  <c r="M11" i="2"/>
  <c r="M12" i="2"/>
  <c r="M13" i="2"/>
  <c r="M14" i="2"/>
  <c r="M15" i="2"/>
  <c r="M16" i="2"/>
  <c r="M17" i="2"/>
  <c r="M18" i="2"/>
  <c r="M19" i="2"/>
  <c r="M20" i="2"/>
  <c r="M21" i="2"/>
  <c r="M22" i="2"/>
  <c r="M23" i="2"/>
  <c r="M24" i="2"/>
  <c r="M25" i="2"/>
  <c r="M26" i="2"/>
  <c r="M27" i="2"/>
  <c r="M28" i="2"/>
  <c r="M29" i="2"/>
  <c r="M30" i="2"/>
  <c r="M31" i="2"/>
  <c r="M32" i="2"/>
  <c r="M4" i="2"/>
  <c r="O5" i="1"/>
  <c r="O6" i="1"/>
  <c r="O7" i="1"/>
  <c r="O8" i="1"/>
  <c r="O9" i="1"/>
  <c r="O10" i="1"/>
  <c r="O11" i="1"/>
  <c r="O12" i="1"/>
  <c r="O13" i="1"/>
  <c r="O14" i="1"/>
  <c r="O15" i="1"/>
  <c r="O16" i="1"/>
  <c r="O17" i="1"/>
  <c r="O18" i="1"/>
  <c r="O19" i="1"/>
  <c r="O20" i="1"/>
  <c r="O21" i="1"/>
  <c r="O22" i="1"/>
  <c r="N5" i="1"/>
  <c r="N6" i="1"/>
  <c r="N7" i="1"/>
  <c r="N8" i="1"/>
  <c r="N9" i="1"/>
  <c r="N10" i="1"/>
  <c r="N11" i="1"/>
  <c r="N12" i="1"/>
  <c r="N13" i="1"/>
  <c r="N14" i="1"/>
  <c r="N15" i="1"/>
  <c r="N16" i="1"/>
  <c r="N17" i="1"/>
  <c r="N18" i="1"/>
  <c r="N19" i="1"/>
  <c r="N20" i="1"/>
  <c r="N21" i="1"/>
  <c r="N22" i="1"/>
  <c r="M5" i="1"/>
  <c r="M6" i="1"/>
  <c r="M7" i="1"/>
  <c r="M8" i="1"/>
  <c r="M9" i="1"/>
  <c r="M10" i="1"/>
  <c r="M11" i="1"/>
  <c r="M12" i="1"/>
  <c r="M13" i="1"/>
  <c r="M14" i="1"/>
  <c r="M15" i="1"/>
  <c r="M16" i="1"/>
  <c r="M17" i="1"/>
  <c r="M18" i="1"/>
  <c r="M19" i="1"/>
  <c r="M20" i="1"/>
  <c r="M21" i="1"/>
  <c r="M22" i="1"/>
  <c r="O5" i="3"/>
  <c r="O6" i="3"/>
  <c r="O7" i="3"/>
  <c r="P5" i="3"/>
  <c r="P6" i="3"/>
  <c r="P7" i="3"/>
  <c r="N5" i="3"/>
  <c r="N6" i="3"/>
  <c r="N7" i="3"/>
</calcChain>
</file>

<file path=xl/sharedStrings.xml><?xml version="1.0" encoding="utf-8"?>
<sst xmlns="http://schemas.openxmlformats.org/spreadsheetml/2006/main" count="273" uniqueCount="149">
  <si>
    <t>Stock Number</t>
  </si>
  <si>
    <t>Unit</t>
  </si>
  <si>
    <t>Description</t>
  </si>
  <si>
    <t>Approved Brand                                          (Manufacture Product Code)</t>
  </si>
  <si>
    <t>Estimated Number of Units  (2023-2024)</t>
  </si>
  <si>
    <t>Bidder</t>
  </si>
  <si>
    <t>Bidder Terms</t>
  </si>
  <si>
    <t>Bidder Brand</t>
  </si>
  <si>
    <t xml:space="preserve"> Manufacturer's Product Code</t>
  </si>
  <si>
    <t>Pack                                       Size</t>
  </si>
  <si>
    <t>Estimated Servings Per Case</t>
  </si>
  <si>
    <t>Cost Per 
Serving</t>
  </si>
  <si>
    <t>Cost per
 Case</t>
  </si>
  <si>
    <t>Required Number of Cases Needed</t>
  </si>
  <si>
    <t>Extended Total Cost</t>
  </si>
  <si>
    <t>Comments</t>
  </si>
  <si>
    <t xml:space="preserve">Lead Time From Order in Weeks 
</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</si>
  <si>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</si>
  <si>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</si>
  <si>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</si>
  <si>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</si>
  <si>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</si>
  <si>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</si>
  <si>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</si>
  <si>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</si>
  <si>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</si>
  <si>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</si>
  <si>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</si>
  <si>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</si>
  <si>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</si>
  <si>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</si>
  <si>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</si>
  <si>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</si>
  <si>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</si>
  <si>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</si>
  <si>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</si>
  <si>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</si>
  <si>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ALL SHIP LOTS ARE IN CASES.</t>
  </si>
  <si>
    <t>SERVINGS</t>
  </si>
  <si>
    <r>
      <rPr>
        <b/>
        <sz val="11"/>
        <color rgb="FF000000"/>
        <rFont val="Calibri"/>
        <family val="2"/>
      </rPr>
      <t xml:space="preserve">Waffles, Cereal Blast  - Fun N Fruittie </t>
    </r>
    <r>
      <rPr>
        <sz val="11"/>
        <color rgb="FF000000"/>
        <rFont val="Calibri"/>
        <family val="2"/>
      </rPr>
      <t xml:space="preserve">- Individually wrapped waffles in an oven safe wrapper. Fruity flavored crunchy creal bits. Meets 2 oz. grain equivalent for the Child Nutrition Program. Approximate pack 72 per case.  If packed differently, please indicate.
</t>
    </r>
    <r>
      <rPr>
        <b/>
        <sz val="11"/>
        <color rgb="FF000000"/>
        <rFont val="Calibri"/>
        <family val="2"/>
      </rPr>
      <t>Ship Lot:  500</t>
    </r>
  </si>
  <si>
    <t>Marson Foods W922FF</t>
  </si>
  <si>
    <r>
      <t>Pizza, Turkey Pepperoni - 16 " Whole Grain Par-Baked Presliced</t>
    </r>
    <r>
      <rPr>
        <sz val="11"/>
        <color rgb="FF000000"/>
        <rFont val="Calibri"/>
        <family val="2"/>
      </rPr>
      <t xml:space="preserve">. Must be 8 cut. Made with Turkey Pepperoni/ or a combination of Turkey Pepperoni and Beef, savory marinara sauce and 100 % real mozzarella cheese. Soy additives may not contribute to meat/meatlalternate component. Each portion must provide 2 oz. Meat/ Meat Alternate, 2 oz. grain equivalents, 1/8 cup of red-orange vegetable. Approximate pack 72 per case. If packed differently, please indicate. 
</t>
    </r>
    <r>
      <rPr>
        <b/>
        <sz val="11"/>
        <color rgb="FF000000"/>
        <rFont val="Calibri"/>
        <family val="2"/>
      </rPr>
      <t xml:space="preserve">
Ship Lot:  800 Cases</t>
    </r>
  </si>
  <si>
    <t>No Approved Brands</t>
  </si>
  <si>
    <r>
      <t xml:space="preserve">Hashbrowns, Stuffed - </t>
    </r>
    <r>
      <rPr>
        <sz val="11"/>
        <color rgb="FF000000"/>
        <rFont val="Calibri"/>
        <family val="2"/>
      </rPr>
      <t xml:space="preserve">Filled with shredded potatoes, scrambled egg and cheese in a whole grain breading.  Must meet 1 oz. meat/meat alternate and 1 oz. grain equivalent for the Child Nutrition Program. Approximately 6/ 4 pound bags per case. Approximately 130 servings per case. If packed differently, please indicate.
</t>
    </r>
    <r>
      <rPr>
        <b/>
        <sz val="11"/>
        <color rgb="FF000000"/>
        <rFont val="Calibri"/>
        <family val="2"/>
      </rPr>
      <t>Ship Lot: 400 Cases</t>
    </r>
  </si>
  <si>
    <t>McCain's 1000010772</t>
  </si>
  <si>
    <r>
      <rPr>
        <b/>
        <sz val="11"/>
        <color rgb="FF000000"/>
        <rFont val="Calibri"/>
        <family val="2"/>
      </rPr>
      <t xml:space="preserve">Sandwich, Maple Flavored Beef Sausage Pancake </t>
    </r>
    <r>
      <rPr>
        <sz val="11"/>
        <color rgb="FF000000"/>
        <rFont val="Calibri"/>
        <family val="2"/>
      </rPr>
      <t xml:space="preserve">- Individually wrapped maple flavored beef sausage with 2 whole grain pancakes.  Placed together to form a pancake sandwich.  Meets 1 meat/meat alternate and 1 oz. grain equivalent for the Child Nutrition Program. Approximate pack 100 per case.  If packed differently, please indicate.
</t>
    </r>
    <r>
      <rPr>
        <b/>
        <sz val="11"/>
        <color rgb="FF000000"/>
        <rFont val="Calibri"/>
        <family val="2"/>
      </rPr>
      <t>Ship Lot:  300 Cases</t>
    </r>
  </si>
  <si>
    <t>Integrated 990120</t>
  </si>
  <si>
    <t>POUND</t>
  </si>
  <si>
    <r>
      <t xml:space="preserve">Potatoes, Mini Roasted -  </t>
    </r>
    <r>
      <rPr>
        <sz val="11"/>
        <color rgb="FF000000"/>
        <rFont val="Calibri"/>
        <family val="2"/>
      </rPr>
      <t xml:space="preserve">Plain, roasted whole miniature potatoes. Should be grade A standard. Lightly seasoned.  must meet 1/2 vegetable equivaleent for the Child Nutrition program. Packed in 6/2.5 lb. bags.  Approximately 72 servings per case.  Please indicate if packed differently. 
</t>
    </r>
    <r>
      <rPr>
        <b/>
        <sz val="11"/>
        <color rgb="FF000000"/>
        <rFont val="Calibri"/>
        <family val="2"/>
      </rPr>
      <t>Ship Lot: 500 Cases</t>
    </r>
  </si>
  <si>
    <t>Simplot 10071179000488</t>
  </si>
  <si>
    <r>
      <t xml:space="preserve">Bread Breakfast, Lemon Flavored, IW - </t>
    </r>
    <r>
      <rPr>
        <sz val="11"/>
        <color rgb="FF000000"/>
        <rFont val="Calibri"/>
        <family val="2"/>
      </rPr>
      <t xml:space="preserve">Frozen,  whole grin rich, individually wrapped, thaw and serve, lemon flavored breakfast bread. Sliced with no artificial flavors or colors. Must meet 2 oz. grain equivalent for the Child Nutrition program.  Packed approximtely 75 servings per case.
</t>
    </r>
    <r>
      <rPr>
        <b/>
        <sz val="11"/>
        <color rgb="FF000000"/>
        <rFont val="Calibri"/>
        <family val="2"/>
      </rPr>
      <t>Ship Lot: 500 Cases</t>
    </r>
  </si>
  <si>
    <t xml:space="preserve">Super Bakery 7507
</t>
  </si>
  <si>
    <r>
      <t xml:space="preserve">Vegetable Blend, Corn and Jalapeno - </t>
    </r>
    <r>
      <rPr>
        <sz val="11"/>
        <color rgb="FF000000"/>
        <rFont val="Calibri"/>
        <family val="2"/>
      </rPr>
      <t xml:space="preserve">Roasted sweet corn with jalapenos.  Serving size must equal 1/2 cup vegetable equivalent for the Child nutrition program. Pack 6/2.5 lb bags. Approximately 76 servings per case.
</t>
    </r>
    <r>
      <rPr>
        <b/>
        <sz val="11"/>
        <color rgb="FF000000"/>
        <rFont val="Calibri"/>
        <family val="2"/>
      </rPr>
      <t>Ship Lot:  400 Cases</t>
    </r>
  </si>
  <si>
    <t>Simplot 10071179034841</t>
  </si>
  <si>
    <r>
      <rPr>
        <b/>
        <sz val="11"/>
        <color rgb="FF000000"/>
        <rFont val="Calibri"/>
        <family val="2"/>
      </rPr>
      <t xml:space="preserve">Burrito, Bean and Cheese, WG </t>
    </r>
    <r>
      <rPr>
        <sz val="11"/>
        <color rgb="FF000000"/>
        <rFont val="Calibri"/>
        <family val="2"/>
      </rPr>
      <t xml:space="preserve">-IW in foil wrapper, frozen, bean and cheese burrito with rice and red salsa.  Burrito to meet 2 oz. meat/meat alternate and 2 oz. grain equivalent for the Child Nutrition program.  Approximately 36 servings per case.  If packed differently please  indicate.
</t>
    </r>
    <r>
      <rPr>
        <b/>
        <sz val="11"/>
        <color rgb="FF000000"/>
        <rFont val="Calibri"/>
        <family val="2"/>
      </rPr>
      <t>Ship Lot:  700 Cases</t>
    </r>
  </si>
  <si>
    <t>Cabo Primo - 71683</t>
  </si>
  <si>
    <r>
      <rPr>
        <b/>
        <sz val="11"/>
        <color rgb="FF000000"/>
        <rFont val="Calibri"/>
        <family val="2"/>
      </rPr>
      <t>Sausage, Patty, Breakfast</t>
    </r>
    <r>
      <rPr>
        <sz val="11"/>
        <color rgb="FF000000"/>
        <rFont val="Calibri"/>
        <family val="2"/>
      </rPr>
      <t xml:space="preserve"> - Precooked, IQF. Made from ground pork. CN label required. Each 1.25- 2.0 oz  patty must provide 1 oz. meat/meat alternate per Child Nutrition Program standards.                                               
Approximate pack: 154 patties/case.                                                                                   
</t>
    </r>
    <r>
      <rPr>
        <b/>
        <sz val="11"/>
        <color rgb="FF000000"/>
        <rFont val="Calibri"/>
        <family val="2"/>
      </rPr>
      <t>Ship Lot: 500  Cases</t>
    </r>
  </si>
  <si>
    <t xml:space="preserve">Williams 46387WSJ                                                    
 Jimmy Dean 25443 
</t>
  </si>
  <si>
    <t xml:space="preserve">700,000
</t>
  </si>
  <si>
    <r>
      <rPr>
        <b/>
        <sz val="11"/>
        <color rgb="FF000000"/>
        <rFont val="Calibri"/>
        <family val="2"/>
      </rPr>
      <t>Whole White Wheat Sandwich Bread</t>
    </r>
    <r>
      <rPr>
        <sz val="11"/>
        <color rgb="FF000000"/>
        <rFont val="Calibri"/>
        <family val="2"/>
      </rPr>
      <t xml:space="preserve"> - Frozen, White Wheat bread made with white whole wheat flour and enriched flour. Bread must be made with a minimum of 50% white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frozen.  
</t>
    </r>
    <r>
      <rPr>
        <b/>
        <sz val="11"/>
        <color rgb="FF000000"/>
        <rFont val="Calibri"/>
        <family val="2"/>
      </rPr>
      <t>Ship Lot: 500  Cases</t>
    </r>
  </si>
  <si>
    <t xml:space="preserve">Super Bakery 7677
BakeCrafters 3357
</t>
  </si>
  <si>
    <r>
      <rPr>
        <b/>
        <sz val="11"/>
        <color rgb="FF000000"/>
        <rFont val="Calibri"/>
        <family val="2"/>
      </rPr>
      <t>Dinner Roll,  Whole Grain, Frozen</t>
    </r>
    <r>
      <rPr>
        <sz val="11"/>
        <color rgb="FF000000"/>
        <rFont val="Calibri"/>
        <family val="2"/>
      </rPr>
      <t xml:space="preserve"> – Frozen, heat and serve dinner roll made with at least 50 % whole wheat flour, with whole wheat flour  or water being the first ingredient listed on label.   Each bun must provide a minimum of 2 oz. grain equivalents  for the Child Nutrition Program. Trans fat free. Must provide ingredient statement that indicates the grams/percentage of whole wheat flour.   Please specify package size and package quantity. Vendor must submit samples and current nutrition information prior to bid opening.   Approximate pack: 12 - 2oz. rolls per pack.
</t>
    </r>
    <r>
      <rPr>
        <b/>
        <sz val="11"/>
        <color rgb="FF000000"/>
        <rFont val="Calibri"/>
        <family val="2"/>
      </rPr>
      <t>Ship Lot:  800 Cases</t>
    </r>
  </si>
  <si>
    <t xml:space="preserve">Bakecrafters 4118
East Baking company C1263
Marzetti's 4816271457
</t>
  </si>
  <si>
    <r>
      <rPr>
        <b/>
        <sz val="11"/>
        <color rgb="FF000000"/>
        <rFont val="Calibri"/>
        <family val="2"/>
      </rPr>
      <t>Potato, Tots</t>
    </r>
    <r>
      <rPr>
        <sz val="11"/>
        <color rgb="FF000000"/>
        <rFont val="Calibri"/>
        <family val="2"/>
      </rPr>
      <t xml:space="preserve"> - Ovenable, reduced sodium potato tots with no binders or fillers.  Made to US Grade A standard.  Processed in vegetable oil.  Serving to equal 1/2 cup of cooked vegetable for the child nutrition program.  Approximately 190 servings per case. Packed 6/5 lb bags per case. 
</t>
    </r>
    <r>
      <rPr>
        <b/>
        <sz val="11"/>
        <color rgb="FF000000"/>
        <rFont val="Calibri"/>
        <family val="2"/>
      </rPr>
      <t>Ship Lot: 400 Cases</t>
    </r>
  </si>
  <si>
    <t>Simplot 10071179004189</t>
  </si>
  <si>
    <r>
      <rPr>
        <b/>
        <sz val="11"/>
        <color rgb="FF000000"/>
        <rFont val="Calibri"/>
        <family val="2"/>
      </rPr>
      <t>Chili Mac</t>
    </r>
    <r>
      <rPr>
        <sz val="11"/>
        <color rgb="FF000000"/>
        <rFont val="Calibri"/>
        <family val="2"/>
      </rPr>
      <t xml:space="preserve"> - Individually packaged beef chili with pasta.  Heat and serve with ovenable packaging and wrap.  Must meet 2oz meat/meat alternate and 2oz grain per serving for the child nutrition program.  CN label or product formulation sheet required.  Approximate pack size: 24 portions per case. 
</t>
    </r>
    <r>
      <rPr>
        <b/>
        <sz val="11"/>
        <color rgb="FF000000"/>
        <rFont val="Calibri"/>
        <family val="2"/>
      </rPr>
      <t>Ship Lot: 750 Cases</t>
    </r>
  </si>
  <si>
    <t>Side Dish 5 CCMA6151</t>
  </si>
  <si>
    <r>
      <rPr>
        <b/>
        <sz val="11"/>
        <color rgb="FF000000"/>
        <rFont val="Calibri"/>
        <family val="2"/>
      </rPr>
      <t>Chili with Cornbread, IW</t>
    </r>
    <r>
      <rPr>
        <sz val="11"/>
        <color rgb="FF000000"/>
        <rFont val="Calibri"/>
        <family val="2"/>
      </rPr>
      <t xml:space="preserve"> - Individually packaged beef chili with cornbread meal.  Heat and serve with ovenable packaging and wrap.  Must meet 2oz meat/meat alternate and 2oz grain per serving for the child nutrition program.  CN label or product formulation sheet required.  Approximate pack size: 24 portions per case.
</t>
    </r>
    <r>
      <rPr>
        <b/>
        <sz val="11"/>
        <color rgb="FF000000"/>
        <rFont val="Calibri"/>
        <family val="2"/>
      </rPr>
      <t>Ship Lot: 750 Cases</t>
    </r>
  </si>
  <si>
    <t>Side Dish 5 CBC1614</t>
  </si>
  <si>
    <r>
      <rPr>
        <b/>
        <sz val="11"/>
        <color rgb="FF000000"/>
        <rFont val="Calibri"/>
        <family val="2"/>
      </rPr>
      <t>Soup, Baked Potato, Frozen</t>
    </r>
    <r>
      <rPr>
        <sz val="11"/>
        <color rgb="FF000000"/>
        <rFont val="Calibri"/>
        <family val="2"/>
      </rPr>
      <t xml:space="preserve"> - In 8/4 lb boil in bags. Contains potatoesand turkey bacon  Must meet 1 oz meat/meat alternate and 1/2 cup vegetable per serving.   Please provide CN label or product formulation sheet for cediting.                                                                                            
</t>
    </r>
    <r>
      <rPr>
        <b/>
        <sz val="11"/>
        <color rgb="FF000000"/>
        <rFont val="Calibri"/>
        <family val="2"/>
      </rPr>
      <t>Ship Lot: 100 Cases</t>
    </r>
  </si>
  <si>
    <t>MMI Culinary CN80006</t>
  </si>
  <si>
    <r>
      <rPr>
        <b/>
        <sz val="11"/>
        <color rgb="FF000000"/>
        <rFont val="Calibri"/>
        <family val="2"/>
      </rPr>
      <t>French Toast Sticks, WG</t>
    </r>
    <r>
      <rPr>
        <sz val="11"/>
        <color rgb="FF000000"/>
        <rFont val="Calibri"/>
        <family val="2"/>
      </rPr>
      <t xml:space="preserve">, - Cinnamon glazed, thick cut individual sticks.  Minimum of 50% whole grain flour.  IQF, heat and serve, batter dipped in whole egg. Lightly sweetened with a cinnamon glaze. Must provide a CN Label or crediting statement for a serving to meet 1 grain and 1 meat/meat alternate for the Child Nutrition program.
</t>
    </r>
    <r>
      <rPr>
        <b/>
        <sz val="11"/>
        <color rgb="FF000000"/>
        <rFont val="Calibri"/>
        <family val="2"/>
      </rPr>
      <t>Ship Lot: 600</t>
    </r>
    <r>
      <rPr>
        <sz val="11"/>
        <color rgb="FF000000"/>
        <rFont val="Calibri"/>
        <family val="2"/>
      </rPr>
      <t xml:space="preserve"> </t>
    </r>
    <r>
      <rPr>
        <b/>
        <sz val="11"/>
        <color rgb="FF000000"/>
        <rFont val="Calibri"/>
        <family val="2"/>
      </rPr>
      <t xml:space="preserve"> Cases</t>
    </r>
  </si>
  <si>
    <t>Michael's/Pappetti's
46025-75012-00</t>
  </si>
  <si>
    <r>
      <rPr>
        <b/>
        <sz val="11"/>
        <color rgb="FF000000"/>
        <rFont val="Calibri"/>
        <family val="2"/>
      </rPr>
      <t>Sweet Potato Lattice Cut Fries</t>
    </r>
    <r>
      <rPr>
        <sz val="11"/>
        <color rgb="FF000000"/>
        <rFont val="Calibri"/>
        <family val="2"/>
      </rPr>
      <t xml:space="preserve"> - Ready to be 
baked frozen. Sweet potato with zero grams of transfat and no binders or fillers made to US 
Grade A standard. Each serving must meet 1/2 cup of vegetables. Sweet Potato should be bright in color and uniform in size. Pack size 6/2.5 bags.  If packed differently, please indicate pack size.
</t>
    </r>
    <r>
      <rPr>
        <b/>
        <sz val="11"/>
        <color rgb="FF000000"/>
        <rFont val="Calibri"/>
        <family val="2"/>
      </rPr>
      <t xml:space="preserve">
Ship Lot: 300 Cases</t>
    </r>
  </si>
  <si>
    <t>McCain
10071179027829</t>
  </si>
  <si>
    <r>
      <rPr>
        <b/>
        <sz val="11"/>
        <color rgb="FF000000"/>
        <rFont val="Calibri"/>
        <family val="2"/>
      </rPr>
      <t xml:space="preserve">Cornbread Dressing- </t>
    </r>
    <r>
      <rPr>
        <sz val="11"/>
        <color rgb="FF000000"/>
        <rFont val="Calibri"/>
        <family val="2"/>
      </rPr>
      <t xml:space="preserve"> Whole Grain preferred, Frozen - Packed in foil covered ovenable pans.  Ingredients to include corn bread, sage, onions, celery, black pepper.  Crediting statement or CN label required. Please indicate servings per case to meet 1 oz. grain equivalent.                                                                      
</t>
    </r>
    <r>
      <rPr>
        <b/>
        <sz val="11"/>
        <color rgb="FF000000"/>
        <rFont val="Calibri"/>
        <family val="2"/>
      </rPr>
      <t>Ship Lot: 500  Cases</t>
    </r>
  </si>
  <si>
    <t>Savannah Foods 33145</t>
  </si>
  <si>
    <r>
      <rPr>
        <b/>
        <sz val="11"/>
        <color rgb="FF000000"/>
        <rFont val="Calibri"/>
        <family val="2"/>
      </rPr>
      <t>Maple Sausage Pancake Bites, WG</t>
    </r>
    <r>
      <rPr>
        <sz val="11"/>
        <color rgb="FF000000"/>
        <rFont val="Calibri"/>
        <family val="2"/>
      </rPr>
      <t xml:space="preserve"> – IQF, heat and serve. Must be bite size without sticks. Serving must meet a 1 oz meat/meat alternative and 1 oz equivalent of grain per Child Nutrition Program standards. CN label or crediting statement required. Approximately 3-4 bites per serving.  Approximately 60 servings/case.
</t>
    </r>
    <r>
      <rPr>
        <b/>
        <sz val="11"/>
        <color rgb="FF000000"/>
        <rFont val="Calibri"/>
        <family val="2"/>
      </rPr>
      <t>Ship Lot:  300  Cases</t>
    </r>
  </si>
  <si>
    <t>Foster Farms 96169
Tyson/Jimmy Dean 19011</t>
  </si>
  <si>
    <t>Cost Per 
Case</t>
  </si>
  <si>
    <t>Required Number of  Cases Needed</t>
  </si>
  <si>
    <r>
      <rPr>
        <b/>
        <sz val="11"/>
        <color rgb="FF000000"/>
        <rFont val="Calibri"/>
        <family val="2"/>
      </rPr>
      <t>Honey O Cereal, Toasted</t>
    </r>
    <r>
      <rPr>
        <sz val="11"/>
        <color rgb="FF000000"/>
        <rFont val="Calibri"/>
        <family val="2"/>
      </rPr>
      <t xml:space="preserve"> -Whole grain ring/O shaped cereal in sealed bowl container. Container must be easy open. Must meet a minimum of 2 oz. grain equivalents for the Child Nutrition Program. Please specify pack size.
</t>
    </r>
    <r>
      <rPr>
        <b/>
        <sz val="11"/>
        <color rgb="FF000000"/>
        <rFont val="Calibri"/>
        <family val="2"/>
      </rPr>
      <t>Ship Lot: 400</t>
    </r>
    <r>
      <rPr>
        <sz val="11"/>
        <color rgb="FF000000"/>
        <rFont val="Calibri"/>
        <family val="2"/>
      </rPr>
      <t xml:space="preserve"> </t>
    </r>
    <r>
      <rPr>
        <b/>
        <sz val="11"/>
        <color rgb="FF000000"/>
        <rFont val="Calibri"/>
        <family val="2"/>
      </rPr>
      <t>Cases</t>
    </r>
  </si>
  <si>
    <t xml:space="preserve">No Approved Brands
</t>
  </si>
  <si>
    <r>
      <rPr>
        <b/>
        <sz val="11"/>
        <color rgb="FF000000"/>
        <rFont val="Calibri"/>
        <family val="2"/>
      </rPr>
      <t>Cereal Cinnamon Flavored Squares</t>
    </r>
    <r>
      <rPr>
        <sz val="11"/>
        <color rgb="FF000000"/>
        <rFont val="Calibri"/>
        <family val="2"/>
      </rPr>
      <t xml:space="preserve"> - Whole grain cereal in a sealed bowl pack container.  Container must be easy open.  Must meet 2 oz. grain equivalents for the child nutrition program.  Approximate Pack Size: 96/case
</t>
    </r>
    <r>
      <rPr>
        <b/>
        <sz val="11"/>
        <color rgb="FF000000"/>
        <rFont val="Calibri"/>
        <family val="2"/>
      </rPr>
      <t>Ship Lot: 400</t>
    </r>
    <r>
      <rPr>
        <sz val="11"/>
        <color rgb="FF000000"/>
        <rFont val="Calibri"/>
        <family val="2"/>
      </rPr>
      <t xml:space="preserve"> </t>
    </r>
    <r>
      <rPr>
        <b/>
        <sz val="11"/>
        <color rgb="FF000000"/>
        <rFont val="Calibri"/>
        <family val="2"/>
      </rPr>
      <t>Cases</t>
    </r>
  </si>
  <si>
    <r>
      <rPr>
        <b/>
        <sz val="11"/>
        <rFont val="Calibri"/>
        <family val="2"/>
      </rPr>
      <t>Graham Cookies, Honey Flavored,</t>
    </r>
    <r>
      <rPr>
        <sz val="11"/>
        <rFont val="Calibri"/>
        <family val="2"/>
      </rPr>
      <t xml:space="preserve"> </t>
    </r>
    <r>
      <rPr>
        <b/>
        <sz val="11"/>
        <rFont val="Calibri"/>
        <family val="2"/>
      </rPr>
      <t>Character shaped</t>
    </r>
    <r>
      <rPr>
        <sz val="11"/>
        <rFont val="Calibri"/>
        <family val="2"/>
      </rPr>
      <t xml:space="preserve"> - Must be at least 50% whole grain made with whole wheat flour.  Individually wrapped.  Meets 1 oz. grain equivalent for the child nutrition program.  Approximate Pack: 200/1oz per case.
</t>
    </r>
    <r>
      <rPr>
        <b/>
        <sz val="11"/>
        <rFont val="Calibri"/>
        <family val="2"/>
      </rPr>
      <t>Ship Lot: 200 Cases</t>
    </r>
  </si>
  <si>
    <t>GM Annies - 600236000
J &amp; J Snacks 056071</t>
  </si>
  <si>
    <r>
      <rPr>
        <b/>
        <sz val="11"/>
        <rFont val="Calibri"/>
        <family val="2"/>
      </rPr>
      <t>Dressing Ranch Ind - Ranch Dressing, Light-</t>
    </r>
    <r>
      <rPr>
        <sz val="11"/>
        <rFont val="Calibri"/>
        <family val="2"/>
      </rPr>
      <t xml:space="preserve">  Serving size should be between .75-1oz.  Serving size should contain no more than 3 grams of fat per ounce.  Individual cups.  Must be shelf-stable.  Approximate Pack: 120/case.
</t>
    </r>
    <r>
      <rPr>
        <b/>
        <sz val="11"/>
        <rFont val="Calibri"/>
        <family val="2"/>
      </rPr>
      <t>Ship Lot: 600 Cases</t>
    </r>
  </si>
  <si>
    <t>Heinz 357150
Marzetti 83985</t>
  </si>
  <si>
    <r>
      <rPr>
        <b/>
        <sz val="11"/>
        <color theme="1"/>
        <rFont val="Calibri"/>
        <family val="2"/>
        <scheme val="minor"/>
      </rPr>
      <t>Cheese Puffs, Baked White Cheddar</t>
    </r>
    <r>
      <rPr>
        <sz val="11"/>
        <color theme="1"/>
        <rFont val="Calibri"/>
        <family val="2"/>
        <scheme val="minor"/>
      </rPr>
      <t xml:space="preserve"> - Reduced fat baked cheese flavored puffs.  Approximate size equals .875oz.  Must credit as a minimum of 1oz grain equivalent for the child nutrition program.  Must meet smart snack guidelines.  Approximate pack: 104/cs.
</t>
    </r>
    <r>
      <rPr>
        <b/>
        <sz val="11"/>
        <color theme="1"/>
        <rFont val="Calibri"/>
        <family val="2"/>
        <scheme val="minor"/>
      </rPr>
      <t>Ship Lot: 100</t>
    </r>
    <r>
      <rPr>
        <sz val="11"/>
        <color theme="1"/>
        <rFont val="Calibri"/>
        <family val="2"/>
        <scheme val="minor"/>
      </rPr>
      <t xml:space="preserve"> </t>
    </r>
    <r>
      <rPr>
        <b/>
        <sz val="11"/>
        <color theme="1"/>
        <rFont val="Calibri"/>
        <family val="2"/>
        <scheme val="minor"/>
      </rPr>
      <t>Cases</t>
    </r>
  </si>
  <si>
    <t>Pepsico/Frito Lay - 21910</t>
  </si>
  <si>
    <r>
      <rPr>
        <b/>
        <sz val="11"/>
        <rFont val="Calibri"/>
        <family val="2"/>
      </rPr>
      <t>Chips, Sour Cream and Cheddar</t>
    </r>
    <r>
      <rPr>
        <sz val="11"/>
        <rFont val="Calibri"/>
        <family val="2"/>
      </rPr>
      <t xml:space="preserve"> - Baked sour cream and cheddar flavored ridged chip.  Approximate size 1oz individual bags.  Total fat must not exceed 35% of calories.  Sat fat must not exceed 10% of total calories and no more than 230 mg of sodium.  Must meet the smart snack guidelines.  Minimum shelf life: 30 days from delivery date.  Approximate Pack: 72/case.
</t>
    </r>
    <r>
      <rPr>
        <b/>
        <sz val="11"/>
        <rFont val="Calibri"/>
        <family val="2"/>
      </rPr>
      <t>Ship Lot: 100</t>
    </r>
    <r>
      <rPr>
        <sz val="11"/>
        <rFont val="Calibri"/>
        <family val="2"/>
      </rPr>
      <t xml:space="preserve"> </t>
    </r>
    <r>
      <rPr>
        <b/>
        <sz val="11"/>
        <rFont val="Calibri"/>
        <family val="2"/>
      </rPr>
      <t>Cases</t>
    </r>
  </si>
  <si>
    <t>Pepsico/Frito Lay - 56882</t>
  </si>
  <si>
    <r>
      <rPr>
        <b/>
        <sz val="11"/>
        <rFont val="Calibri"/>
        <family val="2"/>
      </rPr>
      <t>Chip, Potato, Baked Barbecue</t>
    </r>
    <r>
      <rPr>
        <sz val="11"/>
        <rFont val="Calibri"/>
        <family val="2"/>
      </rPr>
      <t xml:space="preserve"> - Approximate size 1oz individual bags.  Total fat must not exceed 35% of calories.  Sat fat must not exceed 10% of total calories and no more than 230mg of sodium.  Must meet the smart snack guidelines.  Minimum shelf life: 30 days from delivery date.  Approximate Pack: 72/case
</t>
    </r>
    <r>
      <rPr>
        <b/>
        <sz val="11"/>
        <rFont val="Calibri"/>
        <family val="2"/>
      </rPr>
      <t>Ship Lot: 100</t>
    </r>
    <r>
      <rPr>
        <sz val="11"/>
        <rFont val="Calibri"/>
        <family val="2"/>
      </rPr>
      <t xml:space="preserve"> </t>
    </r>
    <r>
      <rPr>
        <b/>
        <sz val="11"/>
        <rFont val="Calibri"/>
        <family val="2"/>
      </rPr>
      <t>Cases</t>
    </r>
  </si>
  <si>
    <t>Frito Lay - 32078</t>
  </si>
  <si>
    <r>
      <rPr>
        <b/>
        <sz val="11"/>
        <rFont val="Calibri"/>
        <family val="2"/>
      </rPr>
      <t>Snacks, Onion Flavored, Baked</t>
    </r>
    <r>
      <rPr>
        <sz val="11"/>
        <rFont val="Calibri"/>
        <family val="2"/>
      </rPr>
      <t xml:space="preserve"> - Ring-shaped, baked, onion-flavored snacks.  Approximate pack size: .75oz bags.  Must be smart snack compliant:  total fat must not exceed 35% calories, sat fat must not exceed 10% total calories, and no more than 230mg sodium.  Minimum shelf life: 30 days from delivery date.  Approximate Pack: 104/case.
</t>
    </r>
    <r>
      <rPr>
        <b/>
        <sz val="11"/>
        <rFont val="Calibri"/>
        <family val="2"/>
      </rPr>
      <t>Ship Lot: 100 Cases</t>
    </r>
  </si>
  <si>
    <t>Pepsico 66689</t>
  </si>
  <si>
    <r>
      <rPr>
        <b/>
        <sz val="11"/>
        <rFont val="Calibri"/>
        <family val="2"/>
      </rPr>
      <t>Snack Mix, Variety, WG</t>
    </r>
    <r>
      <rPr>
        <sz val="11"/>
        <rFont val="Calibri"/>
        <family val="2"/>
      </rPr>
      <t xml:space="preserve"> - Snack mix to contain pretzels, oatmeal cereal squares, popcorn, whole grain chip and cheese flavored puff ball.  Approximate size .875oz individual bags.  Must meet 1oz grain equivalent for the child nutrition program.  Total fat must not exceed 35% of calories.  sat fat must not exceed 10% of total calories and no more than 230mg of sodium.  Must meet the smart snack guidelines.  Approximate Pack: 104/cs.
</t>
    </r>
    <r>
      <rPr>
        <b/>
        <sz val="11"/>
        <rFont val="Calibri"/>
        <family val="2"/>
      </rPr>
      <t>Ship Lot: 100 Cases</t>
    </r>
  </si>
  <si>
    <t>Pepsico - 36308</t>
  </si>
  <si>
    <r>
      <rPr>
        <b/>
        <sz val="11"/>
        <rFont val="Calibri"/>
        <family val="2"/>
      </rPr>
      <t>Snack Tortilla Chip, Nacho Cheese</t>
    </r>
    <r>
      <rPr>
        <sz val="11"/>
        <rFont val="Calibri"/>
        <family val="2"/>
      </rPr>
      <t xml:space="preserve"> - Total fat must not exceed 35% of calories, saturated fat must not exceed 10% of total calories.  No more than 230mg sodium.  Product must meet ht esmart snack guidelines.  Must provide at least 1oz grain eq for the child nutrition program.  Shelf Life: 30 dats from delivery date.  Approximate Pack: 72/1oz bags per case.
</t>
    </r>
    <r>
      <rPr>
        <b/>
        <sz val="11"/>
        <rFont val="Calibri"/>
        <family val="2"/>
      </rPr>
      <t>Ship Lot: 200 Cases</t>
    </r>
  </si>
  <si>
    <t>Pepsico/Frito Lay - 31748
Barrel of Fun Nacho Chip - 18607</t>
  </si>
  <si>
    <r>
      <rPr>
        <b/>
        <sz val="11"/>
        <rFont val="Calibri"/>
        <family val="2"/>
      </rPr>
      <t>Chip, Tortilla, Hot</t>
    </r>
    <r>
      <rPr>
        <sz val="11"/>
        <rFont val="Calibri"/>
        <family val="2"/>
      </rPr>
      <t xml:space="preserve"> - Whole grain reduced fat hot tortilla chips with a hint of lime.  Smart snack compliant for the child nutrition program.  No more than 230mg sodium.  Product must meet the smart snack guidelines.  Must provide at least 1oz grain equivalent.  Packed 72/case.  If packed differently, please indicate.
</t>
    </r>
    <r>
      <rPr>
        <b/>
        <sz val="11"/>
        <rFont val="Calibri"/>
        <family val="2"/>
      </rPr>
      <t>Ship Lot: 100</t>
    </r>
    <r>
      <rPr>
        <sz val="11"/>
        <rFont val="Calibri"/>
        <family val="2"/>
      </rPr>
      <t xml:space="preserve"> </t>
    </r>
    <r>
      <rPr>
        <b/>
        <sz val="11"/>
        <rFont val="Calibri"/>
        <family val="2"/>
      </rPr>
      <t>Cases</t>
    </r>
  </si>
  <si>
    <t>Doritos Flamas - 62829</t>
  </si>
  <si>
    <r>
      <rPr>
        <b/>
        <sz val="11"/>
        <rFont val="Calibri"/>
        <family val="2"/>
      </rPr>
      <t>Cheese Curls, Baked, RF, WG</t>
    </r>
    <r>
      <rPr>
        <sz val="11"/>
        <rFont val="Calibri"/>
        <family val="2"/>
      </rPr>
      <t xml:space="preserve"> - Reduced fat baked crunchy cheese snack with flaming hot flavored curls.  Approximate size .875oz.  Must credit as a 1oz grain equivalent for the child nutrition program.  Must meet smart snack guidelines.  Approximate pack: 104/cs.
</t>
    </r>
    <r>
      <rPr>
        <b/>
        <sz val="11"/>
        <rFont val="Calibri"/>
        <family val="2"/>
      </rPr>
      <t>Ship Lot: 100</t>
    </r>
    <r>
      <rPr>
        <sz val="11"/>
        <rFont val="Calibri"/>
        <family val="2"/>
      </rPr>
      <t xml:space="preserve"> </t>
    </r>
    <r>
      <rPr>
        <b/>
        <sz val="11"/>
        <rFont val="Calibri"/>
        <family val="2"/>
      </rPr>
      <t>Cases</t>
    </r>
  </si>
  <si>
    <t>Pepsico 62984</t>
  </si>
  <si>
    <r>
      <rPr>
        <b/>
        <sz val="11"/>
        <rFont val="Calibri"/>
        <family val="2"/>
      </rPr>
      <t>Tortilla Chips, Round</t>
    </r>
    <r>
      <rPr>
        <sz val="11"/>
        <rFont val="Calibri"/>
        <family val="2"/>
      </rPr>
      <t xml:space="preserve"> - Made with 100% yellow corn.  One serving contributes to 2 grain equivalent servings for the child nutrition program.  Packed 6-2 lb bags per case.  Please indicate if packed differently.                                              
</t>
    </r>
    <r>
      <rPr>
        <b/>
        <sz val="11"/>
        <rFont val="Calibri"/>
        <family val="2"/>
      </rPr>
      <t>Ship Lot: 600 Cases</t>
    </r>
  </si>
  <si>
    <t>Mission 08641
Del Pasado 245209
Tyson 7721-0621
Ole Mexican 3015</t>
  </si>
  <si>
    <r>
      <rPr>
        <b/>
        <sz val="11"/>
        <rFont val="Calibri"/>
        <family val="2"/>
      </rPr>
      <t>Tortilla Chips, Corn, Reduced Fat, Nacho Cheese Flavored- Walking Taco</t>
    </r>
    <r>
      <rPr>
        <sz val="11"/>
        <rFont val="Calibri"/>
        <family val="2"/>
      </rPr>
      <t xml:space="preserve"> 1.47oz Bag - Must provide at least 2oz grain eq for the child nutrition program.  Shelf Life: 45 days from delivery date.  Tear across bag opening suitable for taco in bag recipe.  Approximate Pack: 44 bags per case.
</t>
    </r>
    <r>
      <rPr>
        <b/>
        <sz val="11"/>
        <rFont val="Calibri"/>
        <family val="2"/>
      </rPr>
      <t>Ship Lot: 300 Cases</t>
    </r>
  </si>
  <si>
    <t>Pepsico - 20518</t>
  </si>
  <si>
    <r>
      <rPr>
        <b/>
        <sz val="11"/>
        <rFont val="Calibri"/>
        <family val="2"/>
      </rPr>
      <t>Tortilla Flour, Whole Grain</t>
    </r>
    <r>
      <rPr>
        <sz val="11"/>
        <rFont val="Calibri"/>
        <family val="2"/>
      </rPr>
      <t xml:space="preserve"> - Each tortilla must be 4.5" in diameter and meet a minimum of 1oz grain equivalents per child nutrition program standards.  CN label or grain crediting statement required.  Approximate pack 6/24 count per case.
</t>
    </r>
    <r>
      <rPr>
        <b/>
        <sz val="11"/>
        <rFont val="Calibri"/>
        <family val="2"/>
      </rPr>
      <t>Ship Lot: 300 Cases</t>
    </r>
    <r>
      <rPr>
        <sz val="11"/>
        <rFont val="Calibri"/>
        <family val="2"/>
      </rPr>
      <t xml:space="preserve">
</t>
    </r>
  </si>
  <si>
    <t>Del Pasado 597011</t>
  </si>
  <si>
    <r>
      <rPr>
        <b/>
        <sz val="11"/>
        <rFont val="Calibri"/>
        <family val="2"/>
      </rPr>
      <t>Bottled Water, Unflavored</t>
    </r>
    <r>
      <rPr>
        <sz val="11"/>
        <rFont val="Calibri"/>
        <family val="2"/>
      </rPr>
      <t xml:space="preserve"> - Purified, non-carbonated, caffeine free and sugar-free.  Packed in twist cap plastic bottle.  Each bottle to yield 16.9 oz water.   Approximate pack: 24/case.
</t>
    </r>
    <r>
      <rPr>
        <b/>
        <sz val="11"/>
        <rFont val="Calibri"/>
        <family val="2"/>
      </rPr>
      <t>Ship Lot: 500 Cases</t>
    </r>
  </si>
  <si>
    <t>Thirster 767514
Crystal Geyser CGW124514CT</t>
  </si>
  <si>
    <r>
      <rPr>
        <b/>
        <sz val="11"/>
        <rFont val="Calibri"/>
        <family val="2"/>
      </rPr>
      <t xml:space="preserve">Bottled Water, Unflavored </t>
    </r>
    <r>
      <rPr>
        <sz val="11"/>
        <rFont val="Calibri"/>
        <family val="2"/>
      </rPr>
      <t xml:space="preserve">- Purified, non-carbonated, caffeine free and sugar-free.  Packed in twist cap plastic bottle.  Each bottle to yield 8 oz water.   Approximate pack: 24/case.
</t>
    </r>
    <r>
      <rPr>
        <b/>
        <sz val="11"/>
        <rFont val="Calibri"/>
        <family val="2"/>
      </rPr>
      <t>Ship Lot: 500 Cases</t>
    </r>
  </si>
  <si>
    <t xml:space="preserve">Thirster 894890
Crystal Geyser  CGW124514CT
</t>
  </si>
  <si>
    <r>
      <rPr>
        <b/>
        <sz val="11"/>
        <rFont val="Calibri"/>
        <family val="2"/>
      </rPr>
      <t>Popcorn, Butter Flavored</t>
    </r>
    <r>
      <rPr>
        <sz val="11"/>
        <rFont val="Calibri"/>
        <family val="2"/>
      </rPr>
      <t xml:space="preserve"> - Reduced fat, popped, butter flavored popcorn.  Must meet a minimum of 1oz.  Product must meet smart snack guidelines for school nutrition programs.  Packed 96/case.  If packed differently, please indicate.
</t>
    </r>
    <r>
      <rPr>
        <b/>
        <sz val="11"/>
        <rFont val="Calibri"/>
        <family val="2"/>
      </rPr>
      <t>Ship Lot: 50 Cases</t>
    </r>
  </si>
  <si>
    <r>
      <rPr>
        <b/>
        <sz val="11"/>
        <rFont val="Calibri"/>
        <family val="2"/>
      </rPr>
      <t xml:space="preserve">Popcorn, Cheese Flavored </t>
    </r>
    <r>
      <rPr>
        <sz val="11"/>
        <rFont val="Calibri"/>
        <family val="2"/>
      </rPr>
      <t xml:space="preserve">- Reduced fat, popped, cheddar cheese flavored popcorn.  Must meet a minimum of 1oz.  Product must meet smart snack guidelines for school nutrition programs.  Packed 96/case.  If packed differently, please indicate.
</t>
    </r>
    <r>
      <rPr>
        <b/>
        <sz val="11"/>
        <rFont val="Calibri"/>
        <family val="2"/>
      </rPr>
      <t>Ship Lot: 100 Cases</t>
    </r>
  </si>
  <si>
    <t>Frito Lay - 30899-2</t>
  </si>
  <si>
    <r>
      <rPr>
        <b/>
        <sz val="11"/>
        <rFont val="Calibri"/>
        <family val="2"/>
      </rPr>
      <t>Tortilla, Flour, WG</t>
    </r>
    <r>
      <rPr>
        <sz val="11"/>
        <rFont val="Calibri"/>
        <family val="2"/>
      </rPr>
      <t xml:space="preserve"> - Each tortilla must be a 12"" diameter and meet a minimum of 2oz whole grain equivalents per child nutrition program standards.  CN label or grain crediting statement required.  Approximate pack 144 count per case.
</t>
    </r>
    <r>
      <rPr>
        <b/>
        <sz val="11"/>
        <rFont val="Calibri"/>
        <family val="2"/>
      </rPr>
      <t xml:space="preserve">
Ship Lot: 100 Cases</t>
    </r>
  </si>
  <si>
    <t>Ole Mexican - 27326</t>
  </si>
  <si>
    <r>
      <rPr>
        <b/>
        <sz val="11"/>
        <rFont val="Calibri"/>
        <family val="2"/>
      </rPr>
      <t>Sauce, Honey Mustard</t>
    </r>
    <r>
      <rPr>
        <sz val="11"/>
        <rFont val="Calibri"/>
        <family val="2"/>
      </rPr>
      <t xml:space="preserve">, Dipping sauce in individual cups with peel off lid, approximate size 1.0 oz - 1.5 oz. Approximate pack 100 units/case.
</t>
    </r>
    <r>
      <rPr>
        <b/>
        <sz val="11"/>
        <rFont val="Calibri"/>
        <family val="2"/>
      </rPr>
      <t>Ship Lot: 500 Cases</t>
    </r>
  </si>
  <si>
    <t xml:space="preserve">Nature's Fresh  - 8518387
Ventura  - 15247
Grande Gourmet - 28005
Taste Pleasers - 00716037089450
Marzetti - 82828                                   </t>
  </si>
  <si>
    <r>
      <rPr>
        <b/>
        <sz val="12"/>
        <color rgb="FF000000"/>
        <rFont val="Calibri"/>
        <family val="2"/>
      </rPr>
      <t xml:space="preserve">Tortilla Chips, Ind. </t>
    </r>
    <r>
      <rPr>
        <sz val="12"/>
        <color rgb="FF000000"/>
        <rFont val="Calibri"/>
        <family val="2"/>
      </rPr>
      <t xml:space="preserve">- Made with 100% whole grain corn.  One serving contributes 2oz grain equivalents for the child nutrition program.  Pracked approximately 72 per case.  Please indicate if packed differently.
</t>
    </r>
    <r>
      <rPr>
        <b/>
        <sz val="12"/>
        <color rgb="FF000000"/>
        <rFont val="Calibri"/>
        <family val="2"/>
      </rPr>
      <t>Ship Lot: 300 Cases</t>
    </r>
  </si>
  <si>
    <t>Pepsico - 28400-30103-9
Shearers - 203780312</t>
  </si>
  <si>
    <r>
      <rPr>
        <b/>
        <sz val="12"/>
        <rFont val="Calibri"/>
        <family val="2"/>
      </rPr>
      <t xml:space="preserve">Snack Chili Cheese Flavored, Baked, Corn and Potato </t>
    </r>
    <r>
      <rPr>
        <sz val="12"/>
        <rFont val="Calibri"/>
        <family val="2"/>
      </rPr>
      <t xml:space="preserve">-  Gluten free, stick-shaped corn and potato snacks.  Must meet 1oz grain equivalent for the child nutrition program.  Total fat must not exceed 35% of calories.  sat fat must not exceed 10% of total calories and not more than 230mg of sodium.  Must meet the smart snack guidelines.  Approximate Pack: 72/cs.
</t>
    </r>
    <r>
      <rPr>
        <b/>
        <sz val="12"/>
        <rFont val="Calibri"/>
        <family val="2"/>
      </rPr>
      <t>Ship Lot: 100 Cases</t>
    </r>
  </si>
  <si>
    <t>Pepsico  - 36098</t>
  </si>
  <si>
    <r>
      <rPr>
        <b/>
        <sz val="12"/>
        <color rgb="FF000000"/>
        <rFont val="Calibri"/>
        <family val="2"/>
      </rPr>
      <t>Toaster Pastry, Whole Grain  Strawberry-</t>
    </r>
    <r>
      <rPr>
        <sz val="10"/>
        <color rgb="FF000000"/>
        <rFont val="Calibri"/>
        <family val="2"/>
      </rPr>
      <t xml:space="preserve"> </t>
    </r>
    <r>
      <rPr>
        <sz val="11"/>
        <color rgb="FF000000"/>
        <rFont val="Calibri"/>
        <family val="2"/>
      </rPr>
      <t xml:space="preserve">Individually Wrapped, Frosted, Fully Cooked, Minimum portion 2.25 oz.  Must be less than 35% of calories from fat, 10% sat. fat and 35% sugar by weight, At least 4 grams of fiber/serving. Must provide at least 2 oz grain equivalent for the Child Nutrition Program. Packed: 72 servings/case. 
</t>
    </r>
    <r>
      <rPr>
        <sz val="10"/>
        <color rgb="FF000000"/>
        <rFont val="Calibri"/>
        <family val="2"/>
      </rPr>
      <t xml:space="preserve">
</t>
    </r>
    <r>
      <rPr>
        <b/>
        <sz val="12"/>
        <color rgb="FF000000"/>
        <rFont val="Calibri"/>
        <family val="2"/>
      </rPr>
      <t>Ship Lot: 600 Cases</t>
    </r>
  </si>
  <si>
    <t>Kellogg's 55133</t>
  </si>
  <si>
    <t>SERVING</t>
  </si>
  <si>
    <r>
      <rPr>
        <b/>
        <sz val="12"/>
        <color rgb="FF000000"/>
        <rFont val="Calibri"/>
        <family val="2"/>
      </rPr>
      <t>Beverage, Sport Drink -  Fruit Punch flavored</t>
    </r>
    <r>
      <rPr>
        <sz val="12"/>
        <color rgb="FF000000"/>
        <rFont val="Calibri"/>
        <family val="2"/>
      </rPr>
      <t xml:space="preserve">.- Non carbonated,   caffeine free, sugar free to contain no more than 110 mg Na per 12 oz. Packed in non breakable container.  
Approximate Pack:24/12OZ
</t>
    </r>
    <r>
      <rPr>
        <b/>
        <sz val="12"/>
        <color rgb="FF000000"/>
        <rFont val="Calibri"/>
        <family val="2"/>
      </rPr>
      <t xml:space="preserve">
Ship Lot: 100 Cases</t>
    </r>
    <r>
      <rPr>
        <sz val="12"/>
        <color rgb="FF000000"/>
        <rFont val="Calibri"/>
        <family val="2"/>
      </rPr>
      <t xml:space="preserve">                        </t>
    </r>
    <r>
      <rPr>
        <sz val="12"/>
        <color rgb="FF000000"/>
        <rFont val="Arial"/>
        <family val="2"/>
      </rPr>
      <t xml:space="preserve">             </t>
    </r>
  </si>
  <si>
    <t xml:space="preserve">Gatorade G2 -00052000135305
</t>
  </si>
  <si>
    <r>
      <t xml:space="preserve">Sports Drink, Glacier Freeze - </t>
    </r>
    <r>
      <rPr>
        <sz val="12"/>
        <color rgb="FF000000"/>
        <rFont val="Calibri"/>
        <family val="2"/>
      </rPr>
      <t xml:space="preserve">Non carbonated, 12 oz. reduced sugar beverage with no more than 110 mg sodium per serving. packged in a non breakble resealable bottle.  Pack size 24/12 oz. bottles/case.
</t>
    </r>
    <r>
      <rPr>
        <b/>
        <sz val="12"/>
        <color rgb="FF000000"/>
        <rFont val="Calibri"/>
        <family val="2"/>
      </rPr>
      <t>Ship Lot: 100 Cases</t>
    </r>
  </si>
  <si>
    <t>Glacier Freeze- 10052000054546</t>
  </si>
  <si>
    <r>
      <rPr>
        <b/>
        <sz val="11"/>
        <rFont val="Calibri"/>
        <family val="2"/>
      </rPr>
      <t>100% Vegetable and Fruit Juice</t>
    </r>
    <r>
      <rPr>
        <sz val="11"/>
        <rFont val="Calibri"/>
        <family val="2"/>
      </rPr>
      <t xml:space="preserve"> - 6.75 oz juice box in aseptic packaging with attached straw.  A blend of vegetable and fruit juices may include sweet potato, mango, apple, pineapple juice, etc.  Shelf stable, fortified with vitamins A, C, and E.  Credits as 3/4 cup of "other" or Additional Vegetable for the Child Nutrition program.  Crediting statement/product formulation sheet must be provided.
</t>
    </r>
    <r>
      <rPr>
        <b/>
        <sz val="11"/>
        <rFont val="Calibri"/>
        <family val="2"/>
      </rPr>
      <t>Ship Lot: 400 Cases</t>
    </r>
  </si>
  <si>
    <t>Wango Mango - 62050
Paradise Punch - 402800 
Mango Splash - 402900</t>
  </si>
  <si>
    <r>
      <rPr>
        <b/>
        <sz val="11"/>
        <rFont val="Calibri"/>
        <family val="2"/>
      </rPr>
      <t xml:space="preserve">Pretzels, Mini WG </t>
    </r>
    <r>
      <rPr>
        <sz val="11"/>
        <rFont val="Calibri"/>
        <family val="2"/>
      </rPr>
      <t xml:space="preserve">- Mini pretzel sticks, bagged or packed by the serving so that each serving is equal to 1oz eq of grain per Child Nutrition Program guidelines.  Crediting statement required.  Trans fat free. Approximate Pack: 100/1.2 oz
</t>
    </r>
    <r>
      <rPr>
        <b/>
        <sz val="11"/>
        <rFont val="Calibri"/>
        <family val="2"/>
      </rPr>
      <t>Ship Lot: 400 Cases</t>
    </r>
  </si>
  <si>
    <t xml:space="preserve">Bake Crafters- 5712
</t>
  </si>
  <si>
    <r>
      <rPr>
        <b/>
        <sz val="11"/>
        <rFont val="Calibri"/>
        <family val="2"/>
      </rPr>
      <t>Cereal, Corn</t>
    </r>
    <r>
      <rPr>
        <sz val="11"/>
        <rFont val="Calibri"/>
        <family val="2"/>
      </rPr>
      <t xml:space="preserve"> Individual bowl pack squares.   Made with whole grain corn. Must meet 1 oz. grain equivalent for the Child Nutrition Program. No more than 6 grams of sugar per 1 oz. serving.  CN label or crediting statement required.
</t>
    </r>
    <r>
      <rPr>
        <b/>
        <sz val="11"/>
        <rFont val="Calibri"/>
        <family val="2"/>
      </rPr>
      <t xml:space="preserve">
Ship Lot: 400 Cases</t>
    </r>
  </si>
  <si>
    <t>Corn Chex - 16000-33213</t>
  </si>
  <si>
    <t>Estimated Pounds Per Case</t>
  </si>
  <si>
    <t>Cost Per 
Pound</t>
  </si>
  <si>
    <t>Column 18</t>
  </si>
  <si>
    <r>
      <rPr>
        <b/>
        <sz val="11"/>
        <color rgb="FF000000"/>
        <rFont val="Calibri"/>
        <family val="2"/>
      </rPr>
      <t>Ground Beef Crumbles, Frozen</t>
    </r>
    <r>
      <rPr>
        <sz val="11"/>
        <color rgb="FF000000"/>
        <rFont val="Calibri"/>
        <family val="2"/>
      </rPr>
      <t xml:space="preserve"> – Must be made from 100% ground beef fully cooked. Vacuumed sealed and slow cooked in sous vide method. Must provide at least 2 oz meat/meat alternate equivalent for the Child Nutrition Program.  Crumbles should be brown in color when fully cooked. Approximate Pack: 20-lb case.                   
</t>
    </r>
    <r>
      <rPr>
        <b/>
        <sz val="11"/>
        <color rgb="FF000000"/>
        <rFont val="Calibri"/>
        <family val="2"/>
      </rPr>
      <t>Ship Lot: 400 Cases</t>
    </r>
  </si>
  <si>
    <t>Cuisine Solutions 1005631</t>
  </si>
  <si>
    <r>
      <t xml:space="preserve">Vegetable Blend, California - </t>
    </r>
    <r>
      <rPr>
        <sz val="12"/>
        <color rgb="FF000000"/>
        <rFont val="Calibri"/>
        <family val="2"/>
      </rPr>
      <t>Frozen, IQF, broccoli florettes, cauliflower florettes and crinkle carrot slices.</t>
    </r>
    <r>
      <rPr>
        <b/>
        <sz val="12"/>
        <color rgb="FF000000"/>
        <rFont val="Calibri"/>
        <family val="2"/>
      </rPr>
      <t xml:space="preserve">  </t>
    </r>
    <r>
      <rPr>
        <sz val="12"/>
        <color rgb="FF000000"/>
        <rFont val="Calibri"/>
        <family val="2"/>
      </rPr>
      <t xml:space="preserve">Packed to Grade A standard. Serving size must equal 1/2 cup vegetable equivalent for the Child nutrition program. Pack 12/2 lb bags. Approximately 125 servings per case. If packed differently please indicate.
</t>
    </r>
    <r>
      <rPr>
        <b/>
        <sz val="12"/>
        <color rgb="FF000000"/>
        <rFont val="Calibri"/>
        <family val="2"/>
      </rPr>
      <t xml:space="preserve">
</t>
    </r>
    <r>
      <rPr>
        <b/>
        <sz val="11"/>
        <color rgb="FF000000"/>
        <rFont val="Calibri"/>
        <family val="2"/>
      </rPr>
      <t>Ship Lot:  400 Cases</t>
    </r>
  </si>
  <si>
    <t>Simplot 10071179188339</t>
  </si>
  <si>
    <r>
      <t xml:space="preserve">Veg Mixed Blend Tuscan </t>
    </r>
    <r>
      <rPr>
        <sz val="12"/>
        <color rgb="FF000000"/>
        <rFont val="Calibri"/>
        <family val="2"/>
      </rPr>
      <t xml:space="preserve">- Frozen vegetable blend to include carrots, cut green beans, yellow squash and zucchini. Red peppers optional.  Bright colors with no blemishes. Serving size must equal 1/2 cup vegetable equivalent for the Child nutrition program. Packed approximately 20 lbs.  If different, please indicate pack size.
</t>
    </r>
    <r>
      <rPr>
        <b/>
        <sz val="12"/>
        <color rgb="FF000000"/>
        <rFont val="Calibri"/>
        <family val="2"/>
      </rPr>
      <t>Ship Lot: 300 Cases</t>
    </r>
  </si>
  <si>
    <t>Simplot 10071179602026</t>
  </si>
  <si>
    <r>
      <rPr>
        <b/>
        <sz val="12"/>
        <color rgb="FF000000"/>
        <rFont val="Calibri"/>
        <family val="2"/>
      </rPr>
      <t xml:space="preserve">Carrots, Crinkle - IQF </t>
    </r>
    <r>
      <rPr>
        <sz val="12"/>
        <color rgb="FF000000"/>
        <rFont val="Calibri"/>
        <family val="2"/>
      </rPr>
      <t>Carrots.</t>
    </r>
    <r>
      <rPr>
        <b/>
        <sz val="12"/>
        <color rgb="FF000000"/>
        <rFont val="Calibri"/>
        <family val="2"/>
      </rPr>
      <t xml:space="preserve"> </t>
    </r>
    <r>
      <rPr>
        <sz val="12"/>
        <color rgb="FF000000"/>
        <rFont val="Calibri"/>
        <family val="2"/>
      </rPr>
      <t xml:space="preserve">Packed to US Grade A standards.  Carrots should be bright in color and uniform in size.  Serving size must equal 1/2 cup vegetable equivalent for the Child nutrition program. Approximate pack: 20 lb case.
</t>
    </r>
    <r>
      <rPr>
        <b/>
        <sz val="12"/>
        <color rgb="FF000000"/>
        <rFont val="Calibri"/>
        <family val="2"/>
      </rPr>
      <t>Ship Lot:  300 Cases</t>
    </r>
  </si>
  <si>
    <t>Food Service Systems/Garden Fresh - 47227
Fresh Frozen - 60060132
Flav-R-Pac - 108683
Simplot - 10071179184300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</si>
</sst>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000;[Red]#,##0.0000"/>
    <numFmt numFmtId="166" formatCode="&quot;$&quot;#,##0.00;[Red]&quot;$&quot;#,##0.00"/>
    <numFmt numFmtId="167" formatCode="#,##0.00;[Red]#,##0.00"/>
  </numFmts>
  <fonts count="30" x14ac:knownFonts="1">
    <font>
      <sz val="11"/>
      <color theme="1"/>
      <name val="Calibri"/>
      <family val="2"/>
      <scheme val="minor"/>
    </font>
    <font>
      <b/>
      <sz val="11"/>
      <color theme="1"/>
      <name val="Calibri"/>
      <family val="2"/>
      <scheme val="minor"/>
    </font>
    <font>
      <sz val="10"/>
      <name val="Arial"/>
      <family val="2"/>
    </font>
    <font>
      <b/>
      <sz val="10"/>
      <name val="Calibri Light"/>
      <family val="1"/>
      <scheme val="major"/>
    </font>
    <font>
      <b/>
      <sz val="10"/>
      <name val="Calibri"/>
      <family val="2"/>
      <scheme val="minor"/>
    </font>
    <font>
      <b/>
      <sz val="10"/>
      <name val="Calibri"/>
      <family val="2"/>
    </font>
    <font>
      <b/>
      <sz val="11"/>
      <name val="Calibri"/>
      <family val="2"/>
      <scheme val="minor"/>
    </font>
    <font>
      <b/>
      <sz val="11"/>
      <name val="Calibri"/>
      <family val="2"/>
    </font>
    <font>
      <b/>
      <sz val="12"/>
      <name val="Calibri"/>
      <family val="2"/>
      <scheme val="minor"/>
    </font>
    <font>
      <sz val="11"/>
      <name val="Calibri"/>
      <family val="2"/>
    </font>
    <font>
      <b/>
      <sz val="12"/>
      <name val="Calibri"/>
      <family val="2"/>
    </font>
    <font>
      <b/>
      <sz val="11"/>
      <color rgb="FF000000"/>
      <name val="Calibri"/>
      <family val="2"/>
    </font>
    <font>
      <sz val="11"/>
      <color rgb="FF000000"/>
      <name val="Calibri"/>
      <family val="2"/>
    </font>
    <font>
      <b/>
      <sz val="12"/>
      <color rgb="FF000000"/>
      <name val="Calibri"/>
      <family val="2"/>
    </font>
    <font>
      <sz val="12"/>
      <color rgb="FF000000"/>
      <name val="Calibri"/>
      <family val="2"/>
    </font>
    <font>
      <sz val="12"/>
      <color rgb="FF000000"/>
      <name val="Arial"/>
      <family val="2"/>
    </font>
    <font>
      <sz val="12"/>
      <color rgb="FF000000"/>
      <name val="Arial"/>
      <family val="2"/>
    </font>
    <font>
      <b/>
      <sz val="12"/>
      <name val="Calibri"/>
      <family val="2"/>
    </font>
    <font>
      <sz val="12"/>
      <name val="Calibri"/>
      <family val="2"/>
    </font>
    <font>
      <b/>
      <sz val="11"/>
      <name val="Calibri"/>
      <family val="2"/>
    </font>
    <font>
      <b/>
      <sz val="11"/>
      <color theme="1"/>
      <name val="Calibri"/>
      <family val="2"/>
    </font>
    <font>
      <b/>
      <sz val="10"/>
      <color rgb="FF000000"/>
      <name val="Calibri"/>
      <family val="2"/>
    </font>
    <font>
      <sz val="10"/>
      <color rgb="FF000000"/>
      <name val="Calibri"/>
      <family val="2"/>
    </font>
    <font>
      <b/>
      <sz val="11"/>
      <color rgb="FF000000"/>
      <name val="Calibri"/>
      <family val="2"/>
    </font>
    <font>
      <sz val="11"/>
      <color rgb="FF000000"/>
      <name val="Calibri"/>
      <family val="2"/>
    </font>
    <font>
      <b/>
      <sz val="12"/>
      <color rgb="FF000000"/>
      <name val="Calibri"/>
      <family val="2"/>
    </font>
    <font>
      <sz val="12"/>
      <color rgb="FF000000"/>
      <name val="Calibri"/>
      <family val="2"/>
    </font>
    <font>
      <sz val="12"/>
      <color theme="1"/>
      <name val="Calibri"/>
      <family val="2"/>
    </font>
    <font>
      <b/>
      <sz val="12"/>
      <color theme="1"/>
      <name val="Calibri"/>
      <family val="2"/>
      <scheme val="minor"/>
    </font>
    <font>
      <b/>
      <sz val="12"/>
      <color theme="1"/>
      <name val="Calibri"/>
      <family val="2"/>
    </font>
  </fonts>
  <fills count="8">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bgColor indexed="64"/>
      </patternFill>
    </fill>
  </fills>
  <borders count="13">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4">
    <xf numFmtId="0" fontId="0" fillId="0" borderId="0"/>
    <xf numFmtId="0" fontId="2" fillId="0" borderId="0"/>
    <xf numFmtId="0" fontId="2" fillId="0" borderId="0"/>
    <xf numFmtId="43" fontId="2" fillId="0" borderId="0" applyFont="0" applyFill="0" applyBorder="0" applyAlignment="0" applyProtection="0"/>
  </cellStyleXfs>
  <cellXfs count="104">
    <xf numFmtId="0" fontId="0" fillId="0" borderId="0" xfId="0"/>
    <xf numFmtId="0" fontId="0" fillId="0" borderId="1" xfId="0" applyBorder="1"/>
    <xf numFmtId="0" fontId="0" fillId="0" borderId="2" xfId="0" applyBorder="1"/>
    <xf numFmtId="0" fontId="0" fillId="0" borderId="3" xfId="0" applyBorder="1"/>
    <xf numFmtId="0" fontId="4" fillId="4" borderId="7"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3" fillId="6" borderId="7" xfId="1" applyFont="1" applyFill="1" applyBorder="1" applyAlignment="1">
      <alignment horizontal="center" vertical="center" wrapText="1"/>
    </xf>
    <xf numFmtId="0" fontId="1" fillId="0" borderId="8" xfId="0" applyFont="1" applyBorder="1" applyAlignment="1">
      <alignment horizontal="center" vertical="center" wrapText="1"/>
    </xf>
    <xf numFmtId="0" fontId="6" fillId="7" borderId="2" xfId="0" applyFont="1" applyFill="1" applyBorder="1" applyAlignment="1">
      <alignment horizontal="center" vertical="center"/>
    </xf>
    <xf numFmtId="3" fontId="8" fillId="7" borderId="2" xfId="0" applyNumberFormat="1" applyFont="1" applyFill="1" applyBorder="1" applyAlignment="1">
      <alignment horizontal="center" vertical="center" wrapText="1"/>
    </xf>
    <xf numFmtId="3" fontId="8" fillId="7" borderId="2" xfId="3" applyNumberFormat="1" applyFont="1" applyFill="1" applyBorder="1" applyAlignment="1" applyProtection="1">
      <alignment horizontal="center" vertical="center" wrapText="1"/>
    </xf>
    <xf numFmtId="0" fontId="6" fillId="0" borderId="2" xfId="0" applyFont="1" applyBorder="1" applyAlignment="1">
      <alignment horizontal="center" vertical="center"/>
    </xf>
    <xf numFmtId="0" fontId="9" fillId="0" borderId="2" xfId="0" applyFont="1" applyBorder="1" applyAlignment="1">
      <alignment horizontal="left" vertical="top" wrapText="1"/>
    </xf>
    <xf numFmtId="0" fontId="9" fillId="7" borderId="2" xfId="0" applyFont="1" applyFill="1" applyBorder="1" applyAlignment="1">
      <alignment horizontal="left" vertical="top" wrapText="1"/>
    </xf>
    <xf numFmtId="0" fontId="4" fillId="3" borderId="10" xfId="2" applyFont="1" applyFill="1" applyBorder="1" applyAlignment="1">
      <alignment horizontal="center" vertical="center" wrapText="1"/>
    </xf>
    <xf numFmtId="0" fontId="4" fillId="4" borderId="10"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3" fillId="6" borderId="10" xfId="1" applyFont="1" applyFill="1" applyBorder="1" applyAlignment="1">
      <alignment horizontal="center" vertical="center" wrapText="1"/>
    </xf>
    <xf numFmtId="0" fontId="0" fillId="0" borderId="2" xfId="0" applyBorder="1" applyAlignment="1">
      <alignment vertical="top" wrapText="1"/>
    </xf>
    <xf numFmtId="0" fontId="1" fillId="0" borderId="9" xfId="0" applyFont="1" applyBorder="1" applyAlignment="1">
      <alignment horizontal="center" vertical="center"/>
    </xf>
    <xf numFmtId="3" fontId="10" fillId="0" borderId="2" xfId="1" applyNumberFormat="1" applyFont="1" applyBorder="1" applyAlignment="1">
      <alignment horizontal="center" vertical="center" wrapText="1"/>
    </xf>
    <xf numFmtId="3" fontId="10" fillId="7" borderId="2" xfId="0" applyNumberFormat="1" applyFont="1" applyFill="1" applyBorder="1" applyAlignment="1">
      <alignment horizontal="center" vertical="center" wrapText="1"/>
    </xf>
    <xf numFmtId="3" fontId="10"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0" fontId="0" fillId="4" borderId="0" xfId="0" applyFill="1"/>
    <xf numFmtId="0" fontId="4" fillId="3" borderId="7" xfId="2" applyFont="1" applyFill="1" applyBorder="1" applyAlignment="1">
      <alignment horizontal="center" vertical="center" wrapText="1"/>
    </xf>
    <xf numFmtId="0" fontId="0" fillId="7" borderId="0" xfId="0" applyFill="1"/>
    <xf numFmtId="0" fontId="1" fillId="0" borderId="8" xfId="0" applyFont="1" applyBorder="1" applyAlignment="1">
      <alignment horizontal="center" vertical="center"/>
    </xf>
    <xf numFmtId="0" fontId="11" fillId="0" borderId="2" xfId="0" applyFont="1" applyBorder="1" applyAlignment="1">
      <alignment horizontal="left" vertical="top" wrapText="1"/>
    </xf>
    <xf numFmtId="0" fontId="0" fillId="0" borderId="0" xfId="0" applyAlignment="1">
      <alignment horizontal="center" vertical="center"/>
    </xf>
    <xf numFmtId="0" fontId="16" fillId="0" borderId="2" xfId="0" applyFont="1" applyBorder="1" applyAlignment="1">
      <alignment vertical="top"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xf>
    <xf numFmtId="0" fontId="18" fillId="7" borderId="2" xfId="0" applyFont="1" applyFill="1" applyBorder="1" applyAlignment="1">
      <alignment horizontal="left" vertical="top" wrapText="1"/>
    </xf>
    <xf numFmtId="0" fontId="19" fillId="7" borderId="12" xfId="0" applyFont="1" applyFill="1" applyBorder="1" applyAlignment="1">
      <alignment horizontal="center" vertical="center"/>
    </xf>
    <xf numFmtId="0" fontId="20" fillId="0" borderId="8" xfId="0" applyFont="1" applyBorder="1" applyAlignment="1">
      <alignment horizontal="center" vertical="center" wrapText="1"/>
    </xf>
    <xf numFmtId="3" fontId="17" fillId="7" borderId="2" xfId="0" applyNumberFormat="1" applyFont="1" applyFill="1" applyBorder="1" applyAlignment="1">
      <alignment horizontal="center" vertical="center"/>
    </xf>
    <xf numFmtId="0" fontId="21" fillId="7" borderId="2" xfId="0" applyFont="1" applyFill="1" applyBorder="1" applyAlignment="1">
      <alignment horizontal="left" vertical="top" wrapText="1"/>
    </xf>
    <xf numFmtId="0" fontId="25" fillId="0" borderId="2" xfId="0" applyFont="1" applyBorder="1" applyAlignment="1">
      <alignment horizontal="left" vertical="top" wrapText="1"/>
    </xf>
    <xf numFmtId="0" fontId="24" fillId="0" borderId="2" xfId="0" applyFont="1" applyBorder="1" applyAlignment="1">
      <alignment horizontal="left" vertical="top" wrapText="1"/>
    </xf>
    <xf numFmtId="0" fontId="26" fillId="7" borderId="2" xfId="0" applyFont="1" applyFill="1" applyBorder="1" applyAlignment="1">
      <alignment horizontal="left" vertical="top" wrapText="1"/>
    </xf>
    <xf numFmtId="0" fontId="27" fillId="0" borderId="0" xfId="0" applyFont="1"/>
    <xf numFmtId="0" fontId="6" fillId="7" borderId="2" xfId="0" applyFont="1" applyFill="1" applyBorder="1" applyAlignment="1">
      <alignment horizontal="left" vertical="top" wrapText="1"/>
    </xf>
    <xf numFmtId="0" fontId="25" fillId="7" borderId="2" xfId="0" applyFont="1" applyFill="1" applyBorder="1" applyAlignment="1">
      <alignment horizontal="left" vertical="top" wrapText="1"/>
    </xf>
    <xf numFmtId="165" fontId="0" fillId="0" borderId="0" xfId="0" applyNumberFormat="1"/>
    <xf numFmtId="166" fontId="0" fillId="0" borderId="0" xfId="0" applyNumberFormat="1"/>
    <xf numFmtId="167" fontId="0" fillId="0" borderId="0" xfId="0" applyNumberFormat="1"/>
    <xf numFmtId="0" fontId="19" fillId="2" borderId="5" xfId="1" applyFont="1" applyFill="1" applyBorder="1" applyAlignment="1">
      <alignment horizontal="center" vertical="center"/>
    </xf>
    <xf numFmtId="0" fontId="19" fillId="2" borderId="6" xfId="1" applyFont="1" applyFill="1" applyBorder="1" applyAlignment="1">
      <alignment horizontal="center" vertical="center"/>
    </xf>
    <xf numFmtId="164" fontId="19" fillId="2" borderId="5" xfId="1" applyNumberFormat="1" applyFont="1" applyFill="1" applyBorder="1" applyAlignment="1">
      <alignment horizontal="center" vertical="center"/>
    </xf>
    <xf numFmtId="3" fontId="19" fillId="2" borderId="5" xfId="1"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28" fillId="0" borderId="2" xfId="0" applyNumberFormat="1" applyFont="1" applyBorder="1" applyAlignment="1">
      <alignment horizontal="center" vertical="center"/>
    </xf>
    <xf numFmtId="0" fontId="13" fillId="0" borderId="2" xfId="0" applyFont="1" applyBorder="1" applyAlignment="1">
      <alignment horizontal="left" vertical="top" wrapText="1"/>
    </xf>
    <xf numFmtId="0" fontId="19" fillId="7" borderId="2" xfId="0" applyFont="1" applyFill="1" applyBorder="1" applyAlignment="1">
      <alignment horizontal="left" vertical="top" wrapText="1"/>
    </xf>
    <xf numFmtId="0" fontId="19" fillId="0" borderId="2" xfId="0" applyFont="1" applyBorder="1" applyAlignment="1">
      <alignment horizontal="left" vertical="top" wrapText="1"/>
    </xf>
    <xf numFmtId="0" fontId="11" fillId="7" borderId="2" xfId="0" applyFont="1" applyFill="1" applyBorder="1" applyAlignment="1">
      <alignment horizontal="left" vertical="top" wrapText="1"/>
    </xf>
    <xf numFmtId="0" fontId="19" fillId="0" borderId="11" xfId="0" applyFont="1" applyBorder="1" applyAlignment="1">
      <alignment horizontal="left" vertical="top" wrapText="1"/>
    </xf>
    <xf numFmtId="0" fontId="11" fillId="0" borderId="11" xfId="0" applyFont="1" applyBorder="1" applyAlignment="1">
      <alignment vertical="top" wrapText="1"/>
    </xf>
    <xf numFmtId="0" fontId="11" fillId="7" borderId="2" xfId="0" applyFont="1" applyFill="1" applyBorder="1" applyAlignment="1">
      <alignment horizontal="left" vertical="top"/>
    </xf>
    <xf numFmtId="0" fontId="11" fillId="0" borderId="0" xfId="0" applyFont="1" applyAlignment="1">
      <alignment vertical="top" wrapText="1"/>
    </xf>
    <xf numFmtId="0" fontId="6" fillId="0" borderId="2" xfId="1" applyFont="1" applyBorder="1" applyAlignment="1">
      <alignment horizontal="left" vertical="top" wrapText="1"/>
    </xf>
    <xf numFmtId="0" fontId="11" fillId="0" borderId="4" xfId="1" applyFont="1" applyBorder="1" applyAlignment="1">
      <alignment horizontal="left" vertical="top" wrapText="1"/>
    </xf>
    <xf numFmtId="166" fontId="0" fillId="0" borderId="2" xfId="0" applyNumberFormat="1" applyBorder="1" applyAlignment="1">
      <alignment horizontal="center" vertical="center"/>
    </xf>
    <xf numFmtId="167" fontId="0" fillId="0" borderId="2" xfId="0" applyNumberFormat="1" applyBorder="1" applyAlignment="1">
      <alignment horizontal="center" vertical="center"/>
    </xf>
    <xf numFmtId="44" fontId="0" fillId="0" borderId="2" xfId="0" applyNumberFormat="1" applyBorder="1"/>
    <xf numFmtId="3" fontId="10" fillId="7" borderId="2" xfId="3" applyNumberFormat="1" applyFont="1" applyFill="1" applyBorder="1" applyAlignment="1" applyProtection="1">
      <alignment horizontal="center" vertical="center" wrapText="1"/>
    </xf>
    <xf numFmtId="0" fontId="19" fillId="2" borderId="2" xfId="1" applyFont="1" applyFill="1" applyBorder="1" applyAlignment="1">
      <alignment horizontal="center" vertical="center" wrapText="1"/>
    </xf>
    <xf numFmtId="1" fontId="19" fillId="2" borderId="2" xfId="1" applyNumberFormat="1" applyFont="1" applyFill="1" applyBorder="1" applyAlignment="1">
      <alignment horizontal="center" vertical="center" wrapText="1"/>
    </xf>
    <xf numFmtId="0" fontId="19" fillId="2" borderId="2" xfId="1" applyFont="1" applyFill="1" applyBorder="1" applyAlignment="1">
      <alignment horizontal="center" vertical="top" wrapText="1"/>
    </xf>
    <xf numFmtId="164" fontId="19" fillId="2" borderId="2" xfId="1" applyNumberFormat="1" applyFont="1" applyFill="1" applyBorder="1" applyAlignment="1">
      <alignment horizontal="center" vertical="center" wrapText="1"/>
    </xf>
    <xf numFmtId="3" fontId="19" fillId="2" borderId="2" xfId="1" applyNumberFormat="1" applyFont="1" applyFill="1" applyBorder="1" applyAlignment="1">
      <alignment horizontal="center" vertical="center" wrapText="1"/>
    </xf>
    <xf numFmtId="0" fontId="19" fillId="2" borderId="4" xfId="1" applyFont="1" applyFill="1" applyBorder="1" applyAlignment="1">
      <alignment horizontal="center" vertical="center" wrapText="1"/>
    </xf>
    <xf numFmtId="44" fontId="0" fillId="0" borderId="2" xfId="0" applyNumberFormat="1" applyBorder="1" applyAlignment="1">
      <alignment horizontal="center" vertical="center"/>
    </xf>
    <xf numFmtId="164" fontId="0" fillId="0" borderId="2" xfId="0" applyNumberFormat="1" applyBorder="1" applyAlignment="1">
      <alignment horizontal="center" vertical="center"/>
    </xf>
    <xf numFmtId="165" fontId="19" fillId="2" borderId="2" xfId="1" applyNumberFormat="1" applyFont="1" applyFill="1" applyBorder="1" applyAlignment="1">
      <alignment horizontal="center" vertical="center" wrapText="1"/>
    </xf>
    <xf numFmtId="166" fontId="19" fillId="2" borderId="2" xfId="1" applyNumberFormat="1" applyFont="1" applyFill="1" applyBorder="1" applyAlignment="1">
      <alignment horizontal="center" vertical="center" wrapText="1"/>
    </xf>
    <xf numFmtId="167" fontId="19" fillId="2" borderId="2" xfId="1" applyNumberFormat="1" applyFont="1" applyFill="1" applyBorder="1" applyAlignment="1">
      <alignment horizontal="center" vertical="center" wrapText="1"/>
    </xf>
    <xf numFmtId="165" fontId="19" fillId="2" borderId="5" xfId="1" applyNumberFormat="1" applyFont="1" applyFill="1" applyBorder="1" applyAlignment="1">
      <alignment horizontal="center" vertical="center"/>
    </xf>
    <xf numFmtId="166" fontId="19" fillId="2" borderId="5" xfId="1" applyNumberFormat="1" applyFont="1" applyFill="1" applyBorder="1" applyAlignment="1">
      <alignment horizontal="center" vertical="center"/>
    </xf>
    <xf numFmtId="167" fontId="19" fillId="2" borderId="5" xfId="1" applyNumberFormat="1" applyFont="1" applyFill="1" applyBorder="1" applyAlignment="1">
      <alignment horizontal="center" vertical="center"/>
    </xf>
    <xf numFmtId="0" fontId="10" fillId="3" borderId="10" xfId="2" applyFont="1" applyFill="1" applyBorder="1" applyAlignment="1">
      <alignment horizontal="center" vertical="center" wrapText="1"/>
    </xf>
    <xf numFmtId="165" fontId="0" fillId="0" borderId="2" xfId="0" applyNumberFormat="1" applyBorder="1"/>
    <xf numFmtId="166" fontId="0" fillId="0" borderId="2" xfId="0" applyNumberFormat="1" applyBorder="1"/>
    <xf numFmtId="167" fontId="0" fillId="0" borderId="2" xfId="0" applyNumberFormat="1" applyBorder="1"/>
    <xf numFmtId="0" fontId="24" fillId="7" borderId="2" xfId="0" applyFont="1" applyFill="1" applyBorder="1" applyAlignment="1">
      <alignment horizontal="left" vertical="top" wrapText="1"/>
    </xf>
    <xf numFmtId="0" fontId="23" fillId="0" borderId="2" xfId="0" applyFont="1" applyBorder="1" applyAlignment="1">
      <alignment horizontal="left" vertical="top" wrapText="1"/>
    </xf>
    <xf numFmtId="0" fontId="24" fillId="7" borderId="8" xfId="0" applyFont="1" applyFill="1" applyBorder="1" applyAlignment="1">
      <alignment vertical="top" wrapText="1"/>
    </xf>
    <xf numFmtId="0" fontId="19" fillId="7" borderId="9" xfId="0" applyFont="1" applyFill="1" applyBorder="1" applyAlignment="1">
      <alignment horizontal="left" vertical="top" wrapText="1"/>
    </xf>
    <xf numFmtId="0" fontId="6" fillId="0" borderId="2" xfId="0" applyFont="1" applyBorder="1" applyAlignment="1">
      <alignment horizontal="center" vertical="center" wrapText="1"/>
    </xf>
    <xf numFmtId="0" fontId="6" fillId="0" borderId="2" xfId="0" applyFont="1" applyBorder="1" applyAlignment="1">
      <alignment horizontal="left" vertical="top" wrapText="1"/>
    </xf>
    <xf numFmtId="0" fontId="6" fillId="7" borderId="2" xfId="0" applyFont="1" applyFill="1" applyBorder="1" applyAlignment="1">
      <alignment horizontal="center" vertical="center" wrapText="1"/>
    </xf>
    <xf numFmtId="3" fontId="29" fillId="0" borderId="2" xfId="0" applyNumberFormat="1" applyFont="1" applyBorder="1" applyAlignment="1">
      <alignment horizontal="center" vertical="center"/>
    </xf>
    <xf numFmtId="0" fontId="0" fillId="0" borderId="2" xfId="0" applyBorder="1" applyProtection="1">
      <protection locked="0"/>
    </xf>
    <xf numFmtId="165" fontId="0" fillId="0" borderId="2" xfId="0" applyNumberFormat="1" applyBorder="1" applyProtection="1">
      <protection locked="0"/>
    </xf>
    <xf numFmtId="0" fontId="0" fillId="7" borderId="2" xfId="0" applyFill="1" applyBorder="1" applyProtection="1">
      <protection locked="0"/>
    </xf>
    <xf numFmtId="165" fontId="0" fillId="7" borderId="2" xfId="0" applyNumberFormat="1" applyFill="1" applyBorder="1" applyProtection="1">
      <protection locked="0"/>
    </xf>
    <xf numFmtId="0" fontId="0" fillId="0" borderId="3" xfId="0" applyBorder="1" applyProtection="1">
      <protection locked="0"/>
    </xf>
    <xf numFmtId="0" fontId="0" fillId="7" borderId="3" xfId="0" applyFill="1" applyBorder="1" applyProtection="1">
      <protection locked="0"/>
    </xf>
    <xf numFmtId="3" fontId="28" fillId="0" borderId="2"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3" fillId="0" borderId="2" xfId="1" applyFont="1" applyBorder="1" applyAlignment="1" applyProtection="1">
      <alignment horizontal="center" vertical="center" wrapText="1"/>
      <protection locked="0"/>
    </xf>
    <xf numFmtId="0" fontId="0" fillId="0" borderId="2" xfId="0" applyBorder="1" applyAlignment="1" applyProtection="1">
      <alignment wrapText="1"/>
      <protection locked="0"/>
    </xf>
    <xf numFmtId="0" fontId="0" fillId="0" borderId="2" xfId="0" applyBorder="1" applyAlignment="1">
      <alignment wrapText="1"/>
    </xf>
  </cellXfs>
  <cellStyles count="4">
    <cellStyle name="Comma 2 2" xfId="3" xr:uid="{00000000-0005-0000-0000-000000000000}"/>
    <cellStyle name="Normal" xfId="0" builtinId="0"/>
    <cellStyle name="Normal 4" xfId="1" xr:uid="{00000000-0005-0000-0000-000002000000}"/>
    <cellStyle name="Normal_Sheet1" xfId="2" xr:uid="{00000000-0005-0000-0000-000003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
  <sheetViews>
    <sheetView tabSelected="1" topLeftCell="E1" zoomScale="87" zoomScaleNormal="87" workbookViewId="0">
      <pane ySplit="1" topLeftCell="A5" activePane="bottomLeft" state="frozen"/>
      <selection pane="bottomLeft" activeCell="K5" sqref="K5"/>
    </sheetView>
  </sheetViews>
  <sheetFormatPr defaultRowHeight="15.75" x14ac:dyDescent="0.25"/>
  <cols>
    <col min="1" max="1" width="12.42578125" customWidth="1"/>
    <col min="2" max="2" width="13.140625" customWidth="1"/>
    <col min="3" max="3" width="43.42578125" style="41" customWidth="1"/>
    <col min="4" max="4" width="29.7109375" customWidth="1"/>
    <col min="5" max="6" width="14.5703125" customWidth="1"/>
    <col min="7" max="7" width="13.140625" customWidth="1"/>
    <col min="8" max="8" width="14.28515625" customWidth="1"/>
    <col min="9" max="9" width="17.5703125" customWidth="1"/>
    <col min="10" max="10" width="14.7109375" customWidth="1"/>
    <col min="11" max="11" width="15.140625" customWidth="1"/>
    <col min="12" max="12" width="14.42578125" style="44" customWidth="1"/>
    <col min="13" max="13" width="14" style="45" customWidth="1"/>
    <col min="14" max="14" width="15.85546875" style="46" customWidth="1"/>
    <col min="15" max="15" width="16.85546875" style="45" customWidth="1"/>
    <col min="16" max="16" width="15.42578125" customWidth="1"/>
    <col min="17" max="17" width="12.85546875" customWidth="1"/>
  </cols>
  <sheetData>
    <row r="1" spans="1:20" ht="60" x14ac:dyDescent="0.25">
      <c r="A1" s="67" t="s">
        <v>0</v>
      </c>
      <c r="B1" s="67" t="s">
        <v>1</v>
      </c>
      <c r="C1" s="67" t="s">
        <v>2</v>
      </c>
      <c r="D1" s="67" t="s">
        <v>3</v>
      </c>
      <c r="E1" s="68" t="s">
        <v>4</v>
      </c>
      <c r="F1" s="67" t="s">
        <v>5</v>
      </c>
      <c r="G1" s="67" t="s">
        <v>6</v>
      </c>
      <c r="H1" s="67" t="s">
        <v>7</v>
      </c>
      <c r="I1" s="69" t="s">
        <v>8</v>
      </c>
      <c r="J1" s="67" t="s">
        <v>9</v>
      </c>
      <c r="K1" s="67" t="s">
        <v>10</v>
      </c>
      <c r="L1" s="75" t="s">
        <v>11</v>
      </c>
      <c r="M1" s="76" t="s">
        <v>12</v>
      </c>
      <c r="N1" s="77" t="s">
        <v>13</v>
      </c>
      <c r="O1" s="76" t="s">
        <v>14</v>
      </c>
      <c r="P1" s="67" t="s">
        <v>15</v>
      </c>
      <c r="Q1" s="72" t="s">
        <v>16</v>
      </c>
    </row>
    <row r="2" spans="1:20" ht="15" x14ac:dyDescent="0.25">
      <c r="A2" s="47" t="s">
        <v>17</v>
      </c>
      <c r="B2" s="47" t="s">
        <v>18</v>
      </c>
      <c r="C2" s="47" t="s">
        <v>19</v>
      </c>
      <c r="D2" s="47" t="s">
        <v>20</v>
      </c>
      <c r="E2" s="47" t="s">
        <v>21</v>
      </c>
      <c r="F2" s="47" t="s">
        <v>22</v>
      </c>
      <c r="G2" s="47" t="s">
        <v>23</v>
      </c>
      <c r="H2" s="47" t="s">
        <v>24</v>
      </c>
      <c r="I2" s="47" t="s">
        <v>25</v>
      </c>
      <c r="J2" s="47" t="s">
        <v>26</v>
      </c>
      <c r="K2" s="47" t="s">
        <v>27</v>
      </c>
      <c r="L2" s="78" t="s">
        <v>28</v>
      </c>
      <c r="M2" s="79" t="s">
        <v>29</v>
      </c>
      <c r="N2" s="80" t="s">
        <v>30</v>
      </c>
      <c r="O2" s="79" t="s">
        <v>31</v>
      </c>
      <c r="P2" s="47" t="s">
        <v>32</v>
      </c>
      <c r="Q2" s="48" t="s">
        <v>33</v>
      </c>
    </row>
    <row r="3" spans="1:20" ht="225.75" customHeight="1" x14ac:dyDescent="0.25">
      <c r="A3" s="1"/>
      <c r="B3" s="2"/>
      <c r="C3" s="81" t="s">
        <v>34</v>
      </c>
      <c r="D3" s="15" t="s">
        <v>35</v>
      </c>
      <c r="E3" s="16" t="s">
        <v>36</v>
      </c>
      <c r="F3" s="17" t="s">
        <v>37</v>
      </c>
      <c r="G3" s="2"/>
      <c r="H3" s="2"/>
      <c r="I3" s="2"/>
      <c r="J3" s="2"/>
      <c r="K3" s="2"/>
      <c r="L3" s="82"/>
      <c r="M3" s="83"/>
      <c r="N3" s="84"/>
      <c r="O3" s="83"/>
      <c r="P3" s="2"/>
      <c r="Q3" s="3"/>
    </row>
    <row r="4" spans="1:20" ht="132.75" customHeight="1" x14ac:dyDescent="0.25">
      <c r="A4" s="8">
        <v>1005</v>
      </c>
      <c r="B4" s="27" t="s">
        <v>38</v>
      </c>
      <c r="C4" s="85" t="s">
        <v>39</v>
      </c>
      <c r="D4" s="54" t="s">
        <v>40</v>
      </c>
      <c r="E4" s="21">
        <v>300000</v>
      </c>
      <c r="F4" s="93"/>
      <c r="G4" s="93"/>
      <c r="H4" s="93"/>
      <c r="I4" s="93"/>
      <c r="J4" s="93"/>
      <c r="K4" s="93"/>
      <c r="L4" s="94"/>
      <c r="M4" s="63">
        <f>K4*L4</f>
        <v>0</v>
      </c>
      <c r="N4" s="64" t="e">
        <f>E4/K4</f>
        <v>#DIV/0!</v>
      </c>
      <c r="O4" s="63" t="e">
        <f>M4*N4</f>
        <v>#DIV/0!</v>
      </c>
      <c r="P4" s="93"/>
      <c r="Q4" s="97"/>
    </row>
    <row r="5" spans="1:20" ht="207.75" customHeight="1" x14ac:dyDescent="0.25">
      <c r="A5" s="8">
        <v>1016</v>
      </c>
      <c r="B5" s="27" t="s">
        <v>38</v>
      </c>
      <c r="C5" s="86" t="s">
        <v>41</v>
      </c>
      <c r="D5" s="54" t="s">
        <v>42</v>
      </c>
      <c r="E5" s="21">
        <v>350000</v>
      </c>
      <c r="F5" s="93"/>
      <c r="G5" s="93"/>
      <c r="H5" s="93"/>
      <c r="I5" s="93"/>
      <c r="J5" s="93"/>
      <c r="K5" s="93"/>
      <c r="L5" s="94"/>
      <c r="M5" s="63">
        <f t="shared" ref="M5:M22" si="0">K5*L5</f>
        <v>0</v>
      </c>
      <c r="N5" s="64" t="e">
        <f t="shared" ref="N5:N22" si="1">E5/K5</f>
        <v>#DIV/0!</v>
      </c>
      <c r="O5" s="63" t="e">
        <f t="shared" ref="O5:O22" si="2">M5*N5</f>
        <v>#DIV/0!</v>
      </c>
      <c r="P5" s="93"/>
      <c r="Q5" s="97"/>
    </row>
    <row r="6" spans="1:20" ht="162.75" customHeight="1" x14ac:dyDescent="0.25">
      <c r="A6" s="8">
        <v>1018</v>
      </c>
      <c r="B6" s="27" t="s">
        <v>38</v>
      </c>
      <c r="C6" s="86" t="s">
        <v>43</v>
      </c>
      <c r="D6" s="54" t="s">
        <v>44</v>
      </c>
      <c r="E6" s="21">
        <v>400000</v>
      </c>
      <c r="F6" s="93"/>
      <c r="G6" s="93"/>
      <c r="H6" s="93"/>
      <c r="I6" s="93"/>
      <c r="J6" s="93"/>
      <c r="K6" s="93"/>
      <c r="L6" s="94"/>
      <c r="M6" s="63">
        <f t="shared" si="0"/>
        <v>0</v>
      </c>
      <c r="N6" s="64" t="e">
        <f t="shared" si="1"/>
        <v>#DIV/0!</v>
      </c>
      <c r="O6" s="63" t="e">
        <f t="shared" si="2"/>
        <v>#DIV/0!</v>
      </c>
      <c r="P6" s="93"/>
      <c r="Q6" s="97"/>
    </row>
    <row r="7" spans="1:20" ht="161.25" customHeight="1" x14ac:dyDescent="0.25">
      <c r="A7" s="8">
        <v>1026</v>
      </c>
      <c r="B7" s="27" t="s">
        <v>38</v>
      </c>
      <c r="C7" s="39" t="s">
        <v>45</v>
      </c>
      <c r="D7" s="54" t="s">
        <v>46</v>
      </c>
      <c r="E7" s="21">
        <v>400000</v>
      </c>
      <c r="F7" s="93"/>
      <c r="G7" s="93"/>
      <c r="H7" s="93"/>
      <c r="I7" s="93"/>
      <c r="J7" s="93"/>
      <c r="K7" s="93"/>
      <c r="L7" s="94"/>
      <c r="M7" s="63">
        <f t="shared" si="0"/>
        <v>0</v>
      </c>
      <c r="N7" s="64" t="e">
        <f t="shared" si="1"/>
        <v>#DIV/0!</v>
      </c>
      <c r="O7" s="63" t="e">
        <f t="shared" si="2"/>
        <v>#DIV/0!</v>
      </c>
      <c r="P7" s="93"/>
      <c r="Q7" s="97"/>
    </row>
    <row r="8" spans="1:20" ht="150" customHeight="1" x14ac:dyDescent="0.25">
      <c r="A8" s="11">
        <v>1036</v>
      </c>
      <c r="B8" s="27" t="s">
        <v>47</v>
      </c>
      <c r="C8" s="86" t="s">
        <v>48</v>
      </c>
      <c r="D8" s="54" t="s">
        <v>49</v>
      </c>
      <c r="E8" s="21">
        <v>350000</v>
      </c>
      <c r="F8" s="93"/>
      <c r="G8" s="93"/>
      <c r="H8" s="93"/>
      <c r="I8" s="93"/>
      <c r="J8" s="93"/>
      <c r="K8" s="93"/>
      <c r="L8" s="94"/>
      <c r="M8" s="63">
        <f t="shared" si="0"/>
        <v>0</v>
      </c>
      <c r="N8" s="64" t="e">
        <f t="shared" si="1"/>
        <v>#DIV/0!</v>
      </c>
      <c r="O8" s="63" t="e">
        <f t="shared" si="2"/>
        <v>#DIV/0!</v>
      </c>
      <c r="P8" s="93"/>
      <c r="Q8" s="97"/>
    </row>
    <row r="9" spans="1:20" ht="135.75" customHeight="1" x14ac:dyDescent="0.25">
      <c r="A9" s="8">
        <v>1039</v>
      </c>
      <c r="B9" s="27" t="s">
        <v>38</v>
      </c>
      <c r="C9" s="86" t="s">
        <v>50</v>
      </c>
      <c r="D9" s="54" t="s">
        <v>51</v>
      </c>
      <c r="E9" s="21">
        <v>400000</v>
      </c>
      <c r="F9" s="93"/>
      <c r="G9" s="93"/>
      <c r="H9" s="93"/>
      <c r="I9" s="93"/>
      <c r="J9" s="93"/>
      <c r="K9" s="93"/>
      <c r="L9" s="94"/>
      <c r="M9" s="63">
        <f t="shared" si="0"/>
        <v>0</v>
      </c>
      <c r="N9" s="64" t="e">
        <f t="shared" si="1"/>
        <v>#DIV/0!</v>
      </c>
      <c r="O9" s="63" t="e">
        <f t="shared" si="2"/>
        <v>#DIV/0!</v>
      </c>
      <c r="P9" s="93"/>
      <c r="Q9" s="97"/>
    </row>
    <row r="10" spans="1:20" ht="116.25" customHeight="1" x14ac:dyDescent="0.25">
      <c r="A10" s="11">
        <v>1040</v>
      </c>
      <c r="B10" s="27" t="s">
        <v>47</v>
      </c>
      <c r="C10" s="86" t="s">
        <v>52</v>
      </c>
      <c r="D10" s="54" t="s">
        <v>53</v>
      </c>
      <c r="E10" s="21">
        <v>400000</v>
      </c>
      <c r="F10" s="93"/>
      <c r="G10" s="93"/>
      <c r="H10" s="93"/>
      <c r="I10" s="93"/>
      <c r="J10" s="93"/>
      <c r="K10" s="93"/>
      <c r="L10" s="94"/>
      <c r="M10" s="63">
        <f t="shared" si="0"/>
        <v>0</v>
      </c>
      <c r="N10" s="64" t="e">
        <f t="shared" si="1"/>
        <v>#DIV/0!</v>
      </c>
      <c r="O10" s="63" t="e">
        <f t="shared" si="2"/>
        <v>#DIV/0!</v>
      </c>
      <c r="P10" s="93"/>
      <c r="Q10" s="97"/>
    </row>
    <row r="11" spans="1:20" ht="144.75" customHeight="1" x14ac:dyDescent="0.25">
      <c r="A11" s="8">
        <v>1042</v>
      </c>
      <c r="B11" s="27" t="s">
        <v>38</v>
      </c>
      <c r="C11" s="39" t="s">
        <v>54</v>
      </c>
      <c r="D11" s="54" t="s">
        <v>55</v>
      </c>
      <c r="E11" s="21">
        <v>400000</v>
      </c>
      <c r="F11" s="93"/>
      <c r="G11" s="93"/>
      <c r="H11" s="93"/>
      <c r="I11" s="93"/>
      <c r="J11" s="93"/>
      <c r="K11" s="93"/>
      <c r="L11" s="94"/>
      <c r="M11" s="63">
        <f t="shared" si="0"/>
        <v>0</v>
      </c>
      <c r="N11" s="64" t="e">
        <f t="shared" si="1"/>
        <v>#DIV/0!</v>
      </c>
      <c r="O11" s="63" t="e">
        <f t="shared" si="2"/>
        <v>#DIV/0!</v>
      </c>
      <c r="P11" s="93"/>
      <c r="Q11" s="97"/>
    </row>
    <row r="12" spans="1:20" ht="117" customHeight="1" x14ac:dyDescent="0.25">
      <c r="A12" s="11">
        <v>1258</v>
      </c>
      <c r="B12" s="27" t="s">
        <v>38</v>
      </c>
      <c r="C12" s="39" t="s">
        <v>56</v>
      </c>
      <c r="D12" s="28" t="s">
        <v>57</v>
      </c>
      <c r="E12" s="22" t="s">
        <v>58</v>
      </c>
      <c r="F12" s="93"/>
      <c r="G12" s="93"/>
      <c r="H12" s="93"/>
      <c r="I12" s="93"/>
      <c r="J12" s="93"/>
      <c r="K12" s="93"/>
      <c r="L12" s="94"/>
      <c r="M12" s="63">
        <f t="shared" si="0"/>
        <v>0</v>
      </c>
      <c r="N12" s="64" t="e">
        <f t="shared" si="1"/>
        <v>#VALUE!</v>
      </c>
      <c r="O12" s="63" t="e">
        <f t="shared" si="2"/>
        <v>#VALUE!</v>
      </c>
      <c r="P12" s="93"/>
      <c r="Q12" s="97"/>
    </row>
    <row r="13" spans="1:20" s="24" customFormat="1" ht="279.75" customHeight="1" x14ac:dyDescent="0.25">
      <c r="A13" s="8">
        <v>1575</v>
      </c>
      <c r="B13" s="27" t="s">
        <v>38</v>
      </c>
      <c r="C13" s="87" t="s">
        <v>59</v>
      </c>
      <c r="D13" s="88" t="s">
        <v>60</v>
      </c>
      <c r="E13" s="10">
        <v>1200000</v>
      </c>
      <c r="F13" s="95"/>
      <c r="G13" s="95"/>
      <c r="H13" s="95"/>
      <c r="I13" s="95"/>
      <c r="J13" s="95"/>
      <c r="K13" s="95"/>
      <c r="L13" s="96"/>
      <c r="M13" s="63">
        <f t="shared" si="0"/>
        <v>0</v>
      </c>
      <c r="N13" s="64" t="e">
        <f t="shared" si="1"/>
        <v>#DIV/0!</v>
      </c>
      <c r="O13" s="63" t="e">
        <f t="shared" si="2"/>
        <v>#DIV/0!</v>
      </c>
      <c r="P13" s="95"/>
      <c r="Q13" s="98"/>
      <c r="R13" s="26"/>
      <c r="S13" s="26"/>
      <c r="T13" s="26"/>
    </row>
    <row r="14" spans="1:20" ht="239.25" customHeight="1" x14ac:dyDescent="0.25">
      <c r="A14" s="11">
        <v>1660</v>
      </c>
      <c r="B14" s="27" t="s">
        <v>38</v>
      </c>
      <c r="C14" s="85" t="s">
        <v>61</v>
      </c>
      <c r="D14" s="55" t="s">
        <v>62</v>
      </c>
      <c r="E14" s="22">
        <v>2000000</v>
      </c>
      <c r="F14" s="93"/>
      <c r="G14" s="93"/>
      <c r="H14" s="93"/>
      <c r="I14" s="93"/>
      <c r="J14" s="93"/>
      <c r="K14" s="93"/>
      <c r="L14" s="94"/>
      <c r="M14" s="63">
        <f t="shared" si="0"/>
        <v>0</v>
      </c>
      <c r="N14" s="64" t="e">
        <f t="shared" si="1"/>
        <v>#DIV/0!</v>
      </c>
      <c r="O14" s="63" t="e">
        <f t="shared" si="2"/>
        <v>#DIV/0!</v>
      </c>
      <c r="P14" s="93"/>
      <c r="Q14" s="97"/>
    </row>
    <row r="15" spans="1:20" ht="133.5" customHeight="1" x14ac:dyDescent="0.25">
      <c r="A15" s="11">
        <v>1661</v>
      </c>
      <c r="B15" s="27" t="s">
        <v>38</v>
      </c>
      <c r="C15" s="39" t="s">
        <v>63</v>
      </c>
      <c r="D15" s="55" t="s">
        <v>64</v>
      </c>
      <c r="E15" s="22">
        <v>400000</v>
      </c>
      <c r="F15" s="93"/>
      <c r="G15" s="93"/>
      <c r="H15" s="93"/>
      <c r="I15" s="93"/>
      <c r="J15" s="93"/>
      <c r="K15" s="93"/>
      <c r="L15" s="94"/>
      <c r="M15" s="63">
        <f t="shared" si="0"/>
        <v>0</v>
      </c>
      <c r="N15" s="64" t="e">
        <f t="shared" si="1"/>
        <v>#DIV/0!</v>
      </c>
      <c r="O15" s="63" t="e">
        <f t="shared" si="2"/>
        <v>#DIV/0!</v>
      </c>
      <c r="P15" s="93"/>
      <c r="Q15" s="97"/>
    </row>
    <row r="16" spans="1:20" ht="149.25" customHeight="1" x14ac:dyDescent="0.25">
      <c r="A16" s="11">
        <v>1686</v>
      </c>
      <c r="B16" s="27" t="s">
        <v>38</v>
      </c>
      <c r="C16" s="39" t="s">
        <v>65</v>
      </c>
      <c r="D16" s="28" t="s">
        <v>66</v>
      </c>
      <c r="E16" s="22">
        <v>200000</v>
      </c>
      <c r="F16" s="93"/>
      <c r="G16" s="93"/>
      <c r="H16" s="93"/>
      <c r="I16" s="93"/>
      <c r="J16" s="93"/>
      <c r="K16" s="93"/>
      <c r="L16" s="94"/>
      <c r="M16" s="63">
        <f t="shared" si="0"/>
        <v>0</v>
      </c>
      <c r="N16" s="64" t="e">
        <f t="shared" si="1"/>
        <v>#DIV/0!</v>
      </c>
      <c r="O16" s="63" t="e">
        <f t="shared" si="2"/>
        <v>#DIV/0!</v>
      </c>
      <c r="P16" s="93"/>
      <c r="Q16" s="97"/>
    </row>
    <row r="17" spans="1:17" ht="146.25" customHeight="1" x14ac:dyDescent="0.25">
      <c r="A17" s="11">
        <v>1687</v>
      </c>
      <c r="B17" s="27" t="s">
        <v>38</v>
      </c>
      <c r="C17" s="39" t="s">
        <v>67</v>
      </c>
      <c r="D17" s="28" t="s">
        <v>68</v>
      </c>
      <c r="E17" s="22">
        <v>200000</v>
      </c>
      <c r="F17" s="93"/>
      <c r="G17" s="93"/>
      <c r="H17" s="93"/>
      <c r="I17" s="93"/>
      <c r="J17" s="93"/>
      <c r="K17" s="93"/>
      <c r="L17" s="94"/>
      <c r="M17" s="63">
        <f t="shared" si="0"/>
        <v>0</v>
      </c>
      <c r="N17" s="64" t="e">
        <f t="shared" si="1"/>
        <v>#DIV/0!</v>
      </c>
      <c r="O17" s="63" t="e">
        <f t="shared" si="2"/>
        <v>#DIV/0!</v>
      </c>
      <c r="P17" s="93"/>
      <c r="Q17" s="97"/>
    </row>
    <row r="18" spans="1:17" ht="115.5" customHeight="1" x14ac:dyDescent="0.25">
      <c r="A18" s="89">
        <v>1879</v>
      </c>
      <c r="B18" s="27" t="s">
        <v>38</v>
      </c>
      <c r="C18" s="39" t="s">
        <v>69</v>
      </c>
      <c r="D18" s="90" t="s">
        <v>70</v>
      </c>
      <c r="E18" s="22">
        <v>200000</v>
      </c>
      <c r="F18" s="93"/>
      <c r="G18" s="93"/>
      <c r="H18" s="93"/>
      <c r="I18" s="93"/>
      <c r="J18" s="93"/>
      <c r="K18" s="93"/>
      <c r="L18" s="94"/>
      <c r="M18" s="63">
        <f t="shared" si="0"/>
        <v>0</v>
      </c>
      <c r="N18" s="64" t="e">
        <f t="shared" si="1"/>
        <v>#DIV/0!</v>
      </c>
      <c r="O18" s="63" t="e">
        <f t="shared" si="2"/>
        <v>#DIV/0!</v>
      </c>
      <c r="P18" s="93"/>
      <c r="Q18" s="97"/>
    </row>
    <row r="19" spans="1:17" ht="160.5" customHeight="1" x14ac:dyDescent="0.25">
      <c r="A19" s="89">
        <v>1884</v>
      </c>
      <c r="B19" s="27" t="s">
        <v>38</v>
      </c>
      <c r="C19" s="39" t="s">
        <v>71</v>
      </c>
      <c r="D19" s="90" t="s">
        <v>72</v>
      </c>
      <c r="E19" s="22">
        <v>750000</v>
      </c>
      <c r="F19" s="93"/>
      <c r="G19" s="93"/>
      <c r="H19" s="93"/>
      <c r="I19" s="93"/>
      <c r="J19" s="93"/>
      <c r="K19" s="93"/>
      <c r="L19" s="94"/>
      <c r="M19" s="63">
        <f t="shared" si="0"/>
        <v>0</v>
      </c>
      <c r="N19" s="64" t="e">
        <f t="shared" si="1"/>
        <v>#DIV/0!</v>
      </c>
      <c r="O19" s="63" t="e">
        <f t="shared" si="2"/>
        <v>#DIV/0!</v>
      </c>
      <c r="P19" s="93"/>
      <c r="Q19" s="97"/>
    </row>
    <row r="20" spans="1:17" ht="147" customHeight="1" x14ac:dyDescent="0.25">
      <c r="A20" s="89">
        <v>1888</v>
      </c>
      <c r="B20" s="27" t="s">
        <v>38</v>
      </c>
      <c r="C20" s="39" t="s">
        <v>73</v>
      </c>
      <c r="D20" s="90" t="s">
        <v>74</v>
      </c>
      <c r="E20" s="22">
        <v>300000</v>
      </c>
      <c r="F20" s="93"/>
      <c r="G20" s="93"/>
      <c r="H20" s="93"/>
      <c r="I20" s="93"/>
      <c r="J20" s="93"/>
      <c r="K20" s="93"/>
      <c r="L20" s="94"/>
      <c r="M20" s="63">
        <f t="shared" si="0"/>
        <v>0</v>
      </c>
      <c r="N20" s="64" t="e">
        <f t="shared" si="1"/>
        <v>#DIV/0!</v>
      </c>
      <c r="O20" s="63" t="e">
        <f t="shared" si="2"/>
        <v>#DIV/0!</v>
      </c>
      <c r="P20" s="93"/>
      <c r="Q20" s="97"/>
    </row>
    <row r="21" spans="1:17" ht="134.25" customHeight="1" x14ac:dyDescent="0.25">
      <c r="A21" s="91">
        <v>1893</v>
      </c>
      <c r="B21" s="27" t="s">
        <v>38</v>
      </c>
      <c r="C21" s="85" t="s">
        <v>75</v>
      </c>
      <c r="D21" s="42" t="s">
        <v>76</v>
      </c>
      <c r="E21" s="66">
        <v>400000</v>
      </c>
      <c r="F21" s="93"/>
      <c r="G21" s="93"/>
      <c r="H21" s="93"/>
      <c r="I21" s="93"/>
      <c r="J21" s="93"/>
      <c r="K21" s="93"/>
      <c r="L21" s="94"/>
      <c r="M21" s="63">
        <f t="shared" si="0"/>
        <v>0</v>
      </c>
      <c r="N21" s="64" t="e">
        <f t="shared" si="1"/>
        <v>#DIV/0!</v>
      </c>
      <c r="O21" s="63" t="e">
        <f t="shared" si="2"/>
        <v>#DIV/0!</v>
      </c>
      <c r="P21" s="93"/>
      <c r="Q21" s="97"/>
    </row>
    <row r="22" spans="1:17" ht="150" customHeight="1" x14ac:dyDescent="0.25">
      <c r="A22" s="11">
        <v>1927</v>
      </c>
      <c r="B22" s="27" t="s">
        <v>38</v>
      </c>
      <c r="C22" s="39" t="s">
        <v>77</v>
      </c>
      <c r="D22" s="90" t="s">
        <v>78</v>
      </c>
      <c r="E22" s="92">
        <v>400000</v>
      </c>
      <c r="F22" s="93"/>
      <c r="G22" s="93"/>
      <c r="H22" s="93"/>
      <c r="I22" s="93"/>
      <c r="J22" s="93"/>
      <c r="K22" s="93"/>
      <c r="L22" s="94"/>
      <c r="M22" s="63">
        <f t="shared" si="0"/>
        <v>0</v>
      </c>
      <c r="N22" s="64" t="e">
        <f t="shared" si="1"/>
        <v>#DIV/0!</v>
      </c>
      <c r="O22" s="63" t="e">
        <f t="shared" si="2"/>
        <v>#DIV/0!</v>
      </c>
      <c r="P22" s="93"/>
      <c r="Q22" s="97"/>
    </row>
  </sheetData>
  <sheetProtection algorithmName="SHA-512" hashValue="t3BmgXbt1iKswYIugMlv2sPas2HaehV/1R1wAKgc48E79ND+h9NJnSFRovo8ITIe9zIsOXLi3J8vViJgOnfOvQ==" saltValue="a2vE9kS136ZVHlmxIsvNFA==" spinCount="100000" sheet="1" objects="1" scenarios="1" selectLockedCells="1"/>
  <conditionalFormatting sqref="D14:D15 D12">
    <cfRule type="colorScale" priority="28">
      <colorScale>
        <cfvo type="min"/>
        <cfvo type="max"/>
        <color rgb="FFFF7128"/>
        <color rgb="FFFFEF9C"/>
      </colorScale>
    </cfRule>
  </conditionalFormatting>
  <conditionalFormatting sqref="D18:D20">
    <cfRule type="colorScale" priority="33">
      <colorScale>
        <cfvo type="min"/>
        <cfvo type="max"/>
        <color rgb="FFFF7128"/>
        <color rgb="FFFFEF9C"/>
      </colorScale>
    </cfRule>
  </conditionalFormatting>
  <printOptions verticalCentered="1" gridLines="1"/>
  <pageMargins left="0.45" right="0.45" top="0.75" bottom="0.5" header="0.3" footer="0.3"/>
  <pageSetup paperSize="5" scale="55" orientation="landscape" r:id="rId1"/>
  <headerFooter>
    <oddHeader>&amp;C&amp;"Times New Roman,Bold"&amp;14Memphis-Shelby County Schools (MSCS)
Division of Nutrition Services
2023 - 2024 SY Direct from Manufacturing Bid
Frozen By The Serving</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2"/>
  <sheetViews>
    <sheetView zoomScale="87" zoomScaleNormal="87" workbookViewId="0">
      <pane ySplit="1" topLeftCell="A10" activePane="bottomLeft" state="frozen"/>
      <selection pane="bottomLeft" activeCell="P12" sqref="P12"/>
    </sheetView>
  </sheetViews>
  <sheetFormatPr defaultRowHeight="15" x14ac:dyDescent="0.25"/>
  <cols>
    <col min="1" max="1" width="9.5703125" customWidth="1"/>
    <col min="2" max="2" width="12.42578125" customWidth="1"/>
    <col min="3" max="3" width="49" customWidth="1"/>
    <col min="4" max="4" width="29.7109375" customWidth="1"/>
    <col min="5" max="5" width="14.5703125" style="29" customWidth="1"/>
    <col min="6" max="6" width="15.85546875" customWidth="1"/>
    <col min="7" max="7" width="11.7109375" customWidth="1"/>
    <col min="8" max="8" width="14.28515625" customWidth="1"/>
    <col min="9" max="9" width="17.5703125" customWidth="1"/>
    <col min="10" max="10" width="13.7109375" customWidth="1"/>
    <col min="11" max="11" width="15.140625" customWidth="1"/>
    <col min="12" max="12" width="12.85546875" customWidth="1"/>
    <col min="13" max="13" width="16.5703125" customWidth="1"/>
    <col min="14" max="14" width="15.85546875" customWidth="1"/>
    <col min="15" max="15" width="13.7109375" customWidth="1"/>
    <col min="16" max="16" width="28.85546875" customWidth="1"/>
    <col min="17" max="17" width="12.85546875" customWidth="1"/>
  </cols>
  <sheetData>
    <row r="1" spans="1:17" ht="60" x14ac:dyDescent="0.25">
      <c r="A1" s="67" t="s">
        <v>0</v>
      </c>
      <c r="B1" s="67" t="s">
        <v>1</v>
      </c>
      <c r="C1" s="67" t="s">
        <v>2</v>
      </c>
      <c r="D1" s="67" t="s">
        <v>3</v>
      </c>
      <c r="E1" s="68" t="s">
        <v>4</v>
      </c>
      <c r="F1" s="67" t="s">
        <v>5</v>
      </c>
      <c r="G1" s="67" t="s">
        <v>6</v>
      </c>
      <c r="H1" s="67" t="s">
        <v>7</v>
      </c>
      <c r="I1" s="69" t="s">
        <v>8</v>
      </c>
      <c r="J1" s="67" t="s">
        <v>9</v>
      </c>
      <c r="K1" s="67" t="s">
        <v>10</v>
      </c>
      <c r="L1" s="70" t="s">
        <v>11</v>
      </c>
      <c r="M1" s="71" t="s">
        <v>79</v>
      </c>
      <c r="N1" s="70" t="s">
        <v>80</v>
      </c>
      <c r="O1" s="70" t="s">
        <v>14</v>
      </c>
      <c r="P1" s="67" t="s">
        <v>15</v>
      </c>
      <c r="Q1" s="72" t="s">
        <v>16</v>
      </c>
    </row>
    <row r="2" spans="1:17" x14ac:dyDescent="0.25">
      <c r="A2" s="47" t="s">
        <v>17</v>
      </c>
      <c r="B2" s="47" t="s">
        <v>18</v>
      </c>
      <c r="C2" s="47" t="s">
        <v>19</v>
      </c>
      <c r="D2" s="47" t="s">
        <v>20</v>
      </c>
      <c r="E2" s="47" t="s">
        <v>21</v>
      </c>
      <c r="F2" s="47" t="s">
        <v>22</v>
      </c>
      <c r="G2" s="47" t="s">
        <v>23</v>
      </c>
      <c r="H2" s="47" t="s">
        <v>24</v>
      </c>
      <c r="I2" s="47" t="s">
        <v>25</v>
      </c>
      <c r="J2" s="47" t="s">
        <v>26</v>
      </c>
      <c r="K2" s="47" t="s">
        <v>27</v>
      </c>
      <c r="L2" s="49" t="s">
        <v>28</v>
      </c>
      <c r="M2" s="50" t="s">
        <v>29</v>
      </c>
      <c r="N2" s="49" t="s">
        <v>30</v>
      </c>
      <c r="O2" s="49" t="s">
        <v>31</v>
      </c>
      <c r="P2" s="47" t="s">
        <v>32</v>
      </c>
      <c r="Q2" s="48" t="s">
        <v>33</v>
      </c>
    </row>
    <row r="3" spans="1:17" ht="202.5" customHeight="1" thickBot="1" x14ac:dyDescent="0.3">
      <c r="A3" s="1"/>
      <c r="B3" s="2"/>
      <c r="C3" s="25" t="s">
        <v>34</v>
      </c>
      <c r="D3" s="4" t="s">
        <v>35</v>
      </c>
      <c r="E3" s="5" t="s">
        <v>36</v>
      </c>
      <c r="F3" s="6" t="s">
        <v>37</v>
      </c>
      <c r="G3" s="2"/>
      <c r="H3" s="2"/>
      <c r="I3" s="2"/>
      <c r="J3" s="2"/>
      <c r="K3" s="2"/>
      <c r="L3" s="2"/>
      <c r="M3" s="2"/>
      <c r="N3" s="2"/>
      <c r="O3" s="2"/>
      <c r="P3" s="2"/>
      <c r="Q3" s="3"/>
    </row>
    <row r="4" spans="1:17" ht="132.75" customHeight="1" x14ac:dyDescent="0.25">
      <c r="A4" s="8">
        <v>1043</v>
      </c>
      <c r="B4" s="7" t="s">
        <v>38</v>
      </c>
      <c r="C4" s="39" t="s">
        <v>81</v>
      </c>
      <c r="D4" s="54" t="s">
        <v>82</v>
      </c>
      <c r="E4" s="9">
        <v>600000</v>
      </c>
      <c r="F4" s="93"/>
      <c r="G4" s="93"/>
      <c r="H4" s="93"/>
      <c r="I4" s="93"/>
      <c r="J4" s="93"/>
      <c r="K4" s="93"/>
      <c r="L4" s="93"/>
      <c r="M4" s="63">
        <f>K4*L4</f>
        <v>0</v>
      </c>
      <c r="N4" s="64" t="e">
        <f>E4/K4</f>
        <v>#DIV/0!</v>
      </c>
      <c r="O4" s="63" t="e">
        <f>M4*N4</f>
        <v>#DIV/0!</v>
      </c>
      <c r="P4" s="93"/>
      <c r="Q4" s="97"/>
    </row>
    <row r="5" spans="1:17" ht="101.25" customHeight="1" x14ac:dyDescent="0.25">
      <c r="A5" s="8">
        <v>1044</v>
      </c>
      <c r="B5" s="7" t="s">
        <v>38</v>
      </c>
      <c r="C5" s="39" t="s">
        <v>83</v>
      </c>
      <c r="D5" s="54" t="s">
        <v>82</v>
      </c>
      <c r="E5" s="9">
        <v>528000</v>
      </c>
      <c r="F5" s="93"/>
      <c r="G5" s="93"/>
      <c r="H5" s="93"/>
      <c r="I5" s="93"/>
      <c r="J5" s="93"/>
      <c r="K5" s="93"/>
      <c r="L5" s="93"/>
      <c r="M5" s="63">
        <f t="shared" ref="M5:M32" si="0">K5*L5</f>
        <v>0</v>
      </c>
      <c r="N5" s="64" t="e">
        <f t="shared" ref="N5:N32" si="1">E5/K5</f>
        <v>#DIV/0!</v>
      </c>
      <c r="O5" s="63" t="e">
        <f t="shared" ref="O5:O32" si="2">M5*N5</f>
        <v>#DIV/0!</v>
      </c>
      <c r="P5" s="93"/>
      <c r="Q5" s="97"/>
    </row>
    <row r="6" spans="1:17" ht="114.6" customHeight="1" x14ac:dyDescent="0.25">
      <c r="A6" s="8">
        <v>1098</v>
      </c>
      <c r="B6" s="7" t="s">
        <v>38</v>
      </c>
      <c r="C6" s="12" t="s">
        <v>84</v>
      </c>
      <c r="D6" s="54" t="s">
        <v>85</v>
      </c>
      <c r="E6" s="9">
        <v>700000</v>
      </c>
      <c r="F6" s="93"/>
      <c r="G6" s="93"/>
      <c r="H6" s="93"/>
      <c r="I6" s="93"/>
      <c r="J6" s="93"/>
      <c r="K6" s="93"/>
      <c r="L6" s="93"/>
      <c r="M6" s="63">
        <f t="shared" si="0"/>
        <v>0</v>
      </c>
      <c r="N6" s="64" t="e">
        <f t="shared" si="1"/>
        <v>#DIV/0!</v>
      </c>
      <c r="O6" s="63" t="e">
        <f t="shared" si="2"/>
        <v>#DIV/0!</v>
      </c>
      <c r="P6" s="93"/>
      <c r="Q6" s="97"/>
    </row>
    <row r="7" spans="1:17" ht="113.25" customHeight="1" x14ac:dyDescent="0.25">
      <c r="A7" s="8">
        <v>1118</v>
      </c>
      <c r="B7" s="7" t="s">
        <v>38</v>
      </c>
      <c r="C7" s="12" t="s">
        <v>86</v>
      </c>
      <c r="D7" s="54" t="s">
        <v>87</v>
      </c>
      <c r="E7" s="9">
        <v>2200000</v>
      </c>
      <c r="F7" s="93"/>
      <c r="G7" s="93"/>
      <c r="H7" s="93"/>
      <c r="I7" s="93"/>
      <c r="J7" s="93"/>
      <c r="K7" s="93"/>
      <c r="L7" s="93"/>
      <c r="M7" s="63">
        <f t="shared" si="0"/>
        <v>0</v>
      </c>
      <c r="N7" s="64" t="e">
        <f t="shared" si="1"/>
        <v>#DIV/0!</v>
      </c>
      <c r="O7" s="63" t="e">
        <f t="shared" si="2"/>
        <v>#DIV/0!</v>
      </c>
      <c r="P7" s="93"/>
      <c r="Q7" s="97"/>
    </row>
    <row r="8" spans="1:17" ht="116.25" customHeight="1" x14ac:dyDescent="0.25">
      <c r="A8" s="8">
        <v>1312</v>
      </c>
      <c r="B8" s="7" t="s">
        <v>38</v>
      </c>
      <c r="C8" s="18" t="s">
        <v>88</v>
      </c>
      <c r="D8" s="55" t="s">
        <v>89</v>
      </c>
      <c r="E8" s="52">
        <v>200000</v>
      </c>
      <c r="F8" s="99"/>
      <c r="G8" s="93"/>
      <c r="H8" s="93"/>
      <c r="I8" s="93"/>
      <c r="J8" s="93"/>
      <c r="K8" s="93"/>
      <c r="L8" s="93"/>
      <c r="M8" s="63">
        <f>K8*L8</f>
        <v>0</v>
      </c>
      <c r="N8" s="64" t="e">
        <f>E8/K8</f>
        <v>#DIV/0!</v>
      </c>
      <c r="O8" s="63" t="e">
        <f>M8*N8</f>
        <v>#DIV/0!</v>
      </c>
      <c r="P8" s="93"/>
      <c r="Q8" s="97"/>
    </row>
    <row r="9" spans="1:17" ht="147" customHeight="1" x14ac:dyDescent="0.25">
      <c r="A9" s="8">
        <v>1313</v>
      </c>
      <c r="B9" s="7" t="s">
        <v>38</v>
      </c>
      <c r="C9" s="12" t="s">
        <v>90</v>
      </c>
      <c r="D9" s="55" t="s">
        <v>91</v>
      </c>
      <c r="E9" s="52">
        <v>100000</v>
      </c>
      <c r="F9" s="93"/>
      <c r="G9" s="93"/>
      <c r="H9" s="93"/>
      <c r="I9" s="93"/>
      <c r="J9" s="93"/>
      <c r="K9" s="93"/>
      <c r="L9" s="93"/>
      <c r="M9" s="63">
        <f t="shared" si="0"/>
        <v>0</v>
      </c>
      <c r="N9" s="64" t="e">
        <f t="shared" si="1"/>
        <v>#DIV/0!</v>
      </c>
      <c r="O9" s="63" t="e">
        <f t="shared" si="2"/>
        <v>#DIV/0!</v>
      </c>
      <c r="P9" s="93"/>
      <c r="Q9" s="97"/>
    </row>
    <row r="10" spans="1:17" ht="132.75" customHeight="1" x14ac:dyDescent="0.25">
      <c r="A10" s="11">
        <v>1314</v>
      </c>
      <c r="B10" s="7" t="s">
        <v>38</v>
      </c>
      <c r="C10" s="12" t="s">
        <v>92</v>
      </c>
      <c r="D10" s="55" t="s">
        <v>93</v>
      </c>
      <c r="E10" s="52">
        <v>200000</v>
      </c>
      <c r="F10" s="93"/>
      <c r="G10" s="93"/>
      <c r="H10" s="93"/>
      <c r="I10" s="93"/>
      <c r="J10" s="93"/>
      <c r="K10" s="93"/>
      <c r="L10" s="93"/>
      <c r="M10" s="63">
        <f t="shared" si="0"/>
        <v>0</v>
      </c>
      <c r="N10" s="64" t="e">
        <f t="shared" si="1"/>
        <v>#DIV/0!</v>
      </c>
      <c r="O10" s="63" t="e">
        <f t="shared" si="2"/>
        <v>#DIV/0!</v>
      </c>
      <c r="P10" s="93"/>
      <c r="Q10" s="97"/>
    </row>
    <row r="11" spans="1:17" ht="144.75" customHeight="1" x14ac:dyDescent="0.25">
      <c r="A11" s="11">
        <v>1315</v>
      </c>
      <c r="B11" s="7" t="s">
        <v>38</v>
      </c>
      <c r="C11" s="12" t="s">
        <v>94</v>
      </c>
      <c r="D11" s="55" t="s">
        <v>95</v>
      </c>
      <c r="E11" s="52">
        <v>200000</v>
      </c>
      <c r="F11" s="93"/>
      <c r="G11" s="93"/>
      <c r="H11" s="93"/>
      <c r="I11" s="93"/>
      <c r="J11" s="93"/>
      <c r="K11" s="93"/>
      <c r="L11" s="93"/>
      <c r="M11" s="63">
        <f t="shared" si="0"/>
        <v>0</v>
      </c>
      <c r="N11" s="64" t="e">
        <f t="shared" si="1"/>
        <v>#DIV/0!</v>
      </c>
      <c r="O11" s="63" t="e">
        <f t="shared" si="2"/>
        <v>#DIV/0!</v>
      </c>
      <c r="P11" s="93"/>
      <c r="Q11" s="97"/>
    </row>
    <row r="12" spans="1:17" ht="161.25" customHeight="1" x14ac:dyDescent="0.25">
      <c r="A12" s="11">
        <v>1320</v>
      </c>
      <c r="B12" s="7" t="s">
        <v>38</v>
      </c>
      <c r="C12" s="12" t="s">
        <v>96</v>
      </c>
      <c r="D12" s="55" t="s">
        <v>97</v>
      </c>
      <c r="E12" s="52">
        <v>200000</v>
      </c>
      <c r="F12" s="93"/>
      <c r="G12" s="93"/>
      <c r="H12" s="93"/>
      <c r="I12" s="93"/>
      <c r="J12" s="93"/>
      <c r="K12" s="93"/>
      <c r="L12" s="93"/>
      <c r="M12" s="63">
        <f t="shared" si="0"/>
        <v>0</v>
      </c>
      <c r="N12" s="64" t="e">
        <f t="shared" si="1"/>
        <v>#DIV/0!</v>
      </c>
      <c r="O12" s="63" t="e">
        <f t="shared" si="2"/>
        <v>#DIV/0!</v>
      </c>
      <c r="P12" s="93"/>
      <c r="Q12" s="97"/>
    </row>
    <row r="13" spans="1:17" ht="145.5" customHeight="1" x14ac:dyDescent="0.25">
      <c r="A13" s="8">
        <v>1321</v>
      </c>
      <c r="B13" s="7" t="s">
        <v>38</v>
      </c>
      <c r="C13" s="13" t="s">
        <v>98</v>
      </c>
      <c r="D13" s="54" t="s">
        <v>99</v>
      </c>
      <c r="E13" s="10">
        <v>300000</v>
      </c>
      <c r="F13" s="93"/>
      <c r="G13" s="93"/>
      <c r="H13" s="93"/>
      <c r="I13" s="93"/>
      <c r="J13" s="93"/>
      <c r="K13" s="93"/>
      <c r="L13" s="93"/>
      <c r="M13" s="63">
        <f t="shared" si="0"/>
        <v>0</v>
      </c>
      <c r="N13" s="64" t="e">
        <f t="shared" si="1"/>
        <v>#DIV/0!</v>
      </c>
      <c r="O13" s="63" t="e">
        <f t="shared" si="2"/>
        <v>#DIV/0!</v>
      </c>
      <c r="P13" s="93"/>
      <c r="Q13" s="97"/>
    </row>
    <row r="14" spans="1:17" ht="133.5" customHeight="1" x14ac:dyDescent="0.25">
      <c r="A14" s="8">
        <v>1322</v>
      </c>
      <c r="B14" s="7" t="s">
        <v>38</v>
      </c>
      <c r="C14" s="13" t="s">
        <v>100</v>
      </c>
      <c r="D14" s="54" t="s">
        <v>101</v>
      </c>
      <c r="E14" s="51">
        <v>100000</v>
      </c>
      <c r="F14" s="100"/>
      <c r="G14" s="93"/>
      <c r="H14" s="93"/>
      <c r="I14" s="93"/>
      <c r="J14" s="93"/>
      <c r="K14" s="93"/>
      <c r="L14" s="93"/>
      <c r="M14" s="63">
        <f t="shared" si="0"/>
        <v>0</v>
      </c>
      <c r="N14" s="64" t="e">
        <f t="shared" si="1"/>
        <v>#DIV/0!</v>
      </c>
      <c r="O14" s="63" t="e">
        <f t="shared" si="2"/>
        <v>#DIV/0!</v>
      </c>
      <c r="P14" s="93"/>
      <c r="Q14" s="97"/>
    </row>
    <row r="15" spans="1:17" ht="120.95" customHeight="1" x14ac:dyDescent="0.25">
      <c r="A15" s="8">
        <v>1324</v>
      </c>
      <c r="B15" s="7" t="s">
        <v>38</v>
      </c>
      <c r="C15" s="13" t="s">
        <v>102</v>
      </c>
      <c r="D15" s="54" t="s">
        <v>103</v>
      </c>
      <c r="E15" s="10">
        <v>150000</v>
      </c>
      <c r="F15" s="93"/>
      <c r="G15" s="93"/>
      <c r="H15" s="93"/>
      <c r="I15" s="93"/>
      <c r="J15" s="93"/>
      <c r="K15" s="93"/>
      <c r="L15" s="93"/>
      <c r="M15" s="63">
        <f t="shared" si="0"/>
        <v>0</v>
      </c>
      <c r="N15" s="64" t="e">
        <f t="shared" si="1"/>
        <v>#DIV/0!</v>
      </c>
      <c r="O15" s="63" t="e">
        <f t="shared" si="2"/>
        <v>#DIV/0!</v>
      </c>
      <c r="P15" s="93"/>
      <c r="Q15" s="97"/>
    </row>
    <row r="16" spans="1:17" ht="105" customHeight="1" x14ac:dyDescent="0.25">
      <c r="A16" s="8">
        <v>1325</v>
      </c>
      <c r="B16" s="7" t="s">
        <v>38</v>
      </c>
      <c r="C16" s="13" t="s">
        <v>104</v>
      </c>
      <c r="D16" s="54" t="s">
        <v>105</v>
      </c>
      <c r="E16" s="10">
        <v>800000</v>
      </c>
      <c r="F16" s="93"/>
      <c r="G16" s="93"/>
      <c r="H16" s="93"/>
      <c r="I16" s="93"/>
      <c r="J16" s="93"/>
      <c r="K16" s="93"/>
      <c r="L16" s="93"/>
      <c r="M16" s="63">
        <f t="shared" si="0"/>
        <v>0</v>
      </c>
      <c r="N16" s="64" t="e">
        <f t="shared" si="1"/>
        <v>#DIV/0!</v>
      </c>
      <c r="O16" s="63" t="e">
        <f t="shared" si="2"/>
        <v>#DIV/0!</v>
      </c>
      <c r="P16" s="93"/>
      <c r="Q16" s="97"/>
    </row>
    <row r="17" spans="1:17" ht="130.5" customHeight="1" x14ac:dyDescent="0.25">
      <c r="A17" s="8">
        <v>1326</v>
      </c>
      <c r="B17" s="7" t="s">
        <v>38</v>
      </c>
      <c r="C17" s="13" t="s">
        <v>106</v>
      </c>
      <c r="D17" s="54" t="s">
        <v>107</v>
      </c>
      <c r="E17" s="52">
        <v>200000</v>
      </c>
      <c r="F17" s="93"/>
      <c r="G17" s="93"/>
      <c r="H17" s="93"/>
      <c r="I17" s="93"/>
      <c r="J17" s="93"/>
      <c r="K17" s="93"/>
      <c r="L17" s="93"/>
      <c r="M17" s="63">
        <f t="shared" si="0"/>
        <v>0</v>
      </c>
      <c r="N17" s="64" t="e">
        <f t="shared" si="1"/>
        <v>#DIV/0!</v>
      </c>
      <c r="O17" s="63" t="e">
        <f t="shared" si="2"/>
        <v>#DIV/0!</v>
      </c>
      <c r="P17" s="93"/>
      <c r="Q17" s="97"/>
    </row>
    <row r="18" spans="1:17" ht="115.5" customHeight="1" x14ac:dyDescent="0.25">
      <c r="A18" s="8">
        <v>1397</v>
      </c>
      <c r="B18" s="7" t="s">
        <v>38</v>
      </c>
      <c r="C18" s="13" t="s">
        <v>108</v>
      </c>
      <c r="D18" s="54" t="s">
        <v>109</v>
      </c>
      <c r="E18" s="52">
        <v>300000</v>
      </c>
      <c r="F18" s="93"/>
      <c r="G18" s="93"/>
      <c r="H18" s="93"/>
      <c r="I18" s="93"/>
      <c r="J18" s="93"/>
      <c r="K18" s="93"/>
      <c r="L18" s="93"/>
      <c r="M18" s="63">
        <f t="shared" si="0"/>
        <v>0</v>
      </c>
      <c r="N18" s="64" t="e">
        <f t="shared" si="1"/>
        <v>#DIV/0!</v>
      </c>
      <c r="O18" s="63" t="e">
        <f t="shared" si="2"/>
        <v>#DIV/0!</v>
      </c>
      <c r="P18" s="93"/>
      <c r="Q18" s="97"/>
    </row>
    <row r="19" spans="1:17" ht="103.5" customHeight="1" x14ac:dyDescent="0.25">
      <c r="A19" s="8">
        <v>1503</v>
      </c>
      <c r="B19" s="7" t="s">
        <v>38</v>
      </c>
      <c r="C19" s="13" t="s">
        <v>110</v>
      </c>
      <c r="D19" s="56" t="s">
        <v>111</v>
      </c>
      <c r="E19" s="52">
        <v>400000</v>
      </c>
      <c r="F19" s="93"/>
      <c r="G19" s="93"/>
      <c r="H19" s="93"/>
      <c r="I19" s="93"/>
      <c r="J19" s="93"/>
      <c r="K19" s="93"/>
      <c r="L19" s="93"/>
      <c r="M19" s="63">
        <f t="shared" si="0"/>
        <v>0</v>
      </c>
      <c r="N19" s="64" t="e">
        <f t="shared" si="1"/>
        <v>#DIV/0!</v>
      </c>
      <c r="O19" s="63" t="e">
        <f t="shared" si="2"/>
        <v>#DIV/0!</v>
      </c>
      <c r="P19" s="93"/>
      <c r="Q19" s="97"/>
    </row>
    <row r="20" spans="1:17" ht="104.25" customHeight="1" x14ac:dyDescent="0.25">
      <c r="A20" s="8">
        <v>1504</v>
      </c>
      <c r="B20" s="27" t="s">
        <v>38</v>
      </c>
      <c r="C20" s="13" t="s">
        <v>112</v>
      </c>
      <c r="D20" s="56" t="s">
        <v>113</v>
      </c>
      <c r="E20" s="52">
        <v>250000</v>
      </c>
      <c r="F20" s="99"/>
      <c r="G20" s="93"/>
      <c r="H20" s="93"/>
      <c r="I20" s="93"/>
      <c r="J20" s="93"/>
      <c r="K20" s="93"/>
      <c r="L20" s="93"/>
      <c r="M20" s="63">
        <f t="shared" si="0"/>
        <v>0</v>
      </c>
      <c r="N20" s="64" t="e">
        <f t="shared" si="1"/>
        <v>#DIV/0!</v>
      </c>
      <c r="O20" s="63" t="e">
        <f t="shared" si="2"/>
        <v>#DIV/0!</v>
      </c>
      <c r="P20" s="93"/>
      <c r="Q20" s="97"/>
    </row>
    <row r="21" spans="1:17" ht="113.45" customHeight="1" x14ac:dyDescent="0.25">
      <c r="A21" s="8">
        <v>1562</v>
      </c>
      <c r="B21" s="7" t="s">
        <v>38</v>
      </c>
      <c r="C21" s="13" t="s">
        <v>114</v>
      </c>
      <c r="D21" s="54" t="s">
        <v>82</v>
      </c>
      <c r="E21" s="10">
        <v>100000</v>
      </c>
      <c r="F21" s="93"/>
      <c r="G21" s="93"/>
      <c r="H21" s="93"/>
      <c r="I21" s="93"/>
      <c r="J21" s="93"/>
      <c r="K21" s="93"/>
      <c r="L21" s="93"/>
      <c r="M21" s="63">
        <f t="shared" si="0"/>
        <v>0</v>
      </c>
      <c r="N21" s="64" t="e">
        <f t="shared" si="1"/>
        <v>#DIV/0!</v>
      </c>
      <c r="O21" s="63" t="e">
        <f t="shared" si="2"/>
        <v>#DIV/0!</v>
      </c>
      <c r="P21" s="93"/>
      <c r="Q21" s="97"/>
    </row>
    <row r="22" spans="1:17" ht="120" customHeight="1" x14ac:dyDescent="0.25">
      <c r="A22" s="8">
        <v>1563</v>
      </c>
      <c r="B22" s="7" t="s">
        <v>38</v>
      </c>
      <c r="C22" s="13" t="s">
        <v>115</v>
      </c>
      <c r="D22" s="56" t="s">
        <v>116</v>
      </c>
      <c r="E22" s="10">
        <v>150000</v>
      </c>
      <c r="F22" s="93"/>
      <c r="G22" s="93"/>
      <c r="H22" s="93"/>
      <c r="I22" s="93"/>
      <c r="J22" s="93"/>
      <c r="K22" s="93"/>
      <c r="L22" s="93"/>
      <c r="M22" s="63">
        <f t="shared" si="0"/>
        <v>0</v>
      </c>
      <c r="N22" s="64" t="e">
        <f t="shared" si="1"/>
        <v>#DIV/0!</v>
      </c>
      <c r="O22" s="63" t="e">
        <f t="shared" si="2"/>
        <v>#DIV/0!</v>
      </c>
      <c r="P22" s="93"/>
      <c r="Q22" s="97"/>
    </row>
    <row r="23" spans="1:17" ht="116.25" customHeight="1" x14ac:dyDescent="0.25">
      <c r="A23" s="8">
        <v>1571</v>
      </c>
      <c r="B23" s="7" t="s">
        <v>38</v>
      </c>
      <c r="C23" s="13" t="s">
        <v>117</v>
      </c>
      <c r="D23" s="57" t="s">
        <v>118</v>
      </c>
      <c r="E23" s="10">
        <v>80000</v>
      </c>
      <c r="F23" s="93"/>
      <c r="G23" s="93"/>
      <c r="H23" s="93"/>
      <c r="I23" s="93"/>
      <c r="J23" s="93"/>
      <c r="K23" s="93"/>
      <c r="L23" s="93"/>
      <c r="M23" s="63">
        <f t="shared" si="0"/>
        <v>0</v>
      </c>
      <c r="N23" s="64" t="e">
        <f t="shared" si="1"/>
        <v>#DIV/0!</v>
      </c>
      <c r="O23" s="63" t="e">
        <f t="shared" si="2"/>
        <v>#DIV/0!</v>
      </c>
      <c r="P23" s="93"/>
      <c r="Q23" s="97"/>
    </row>
    <row r="24" spans="1:17" ht="91.5" customHeight="1" x14ac:dyDescent="0.25">
      <c r="A24" s="8">
        <v>1653</v>
      </c>
      <c r="B24" s="7" t="s">
        <v>38</v>
      </c>
      <c r="C24" s="13" t="s">
        <v>119</v>
      </c>
      <c r="D24" s="56" t="s">
        <v>120</v>
      </c>
      <c r="E24" s="10">
        <v>300000</v>
      </c>
      <c r="F24" s="93"/>
      <c r="G24" s="93"/>
      <c r="H24" s="93"/>
      <c r="I24" s="93"/>
      <c r="J24" s="93"/>
      <c r="K24" s="93"/>
      <c r="L24" s="93"/>
      <c r="M24" s="63">
        <f t="shared" si="0"/>
        <v>0</v>
      </c>
      <c r="N24" s="64" t="e">
        <f t="shared" si="1"/>
        <v>#DIV/0!</v>
      </c>
      <c r="O24" s="63" t="e">
        <f t="shared" si="2"/>
        <v>#DIV/0!</v>
      </c>
      <c r="P24" s="93"/>
      <c r="Q24" s="97"/>
    </row>
    <row r="25" spans="1:17" ht="123" customHeight="1" x14ac:dyDescent="0.25">
      <c r="A25" s="8">
        <v>1720</v>
      </c>
      <c r="B25" s="7" t="s">
        <v>38</v>
      </c>
      <c r="C25" s="40" t="s">
        <v>121</v>
      </c>
      <c r="D25" s="54" t="s">
        <v>122</v>
      </c>
      <c r="E25" s="10">
        <v>800000</v>
      </c>
      <c r="F25" s="93"/>
      <c r="G25" s="93"/>
      <c r="H25" s="93"/>
      <c r="I25" s="93"/>
      <c r="J25" s="93"/>
      <c r="K25" s="93"/>
      <c r="L25" s="93"/>
      <c r="M25" s="63">
        <f t="shared" si="0"/>
        <v>0</v>
      </c>
      <c r="N25" s="64" t="e">
        <f t="shared" si="1"/>
        <v>#DIV/0!</v>
      </c>
      <c r="O25" s="63" t="e">
        <f t="shared" si="2"/>
        <v>#DIV/0!</v>
      </c>
      <c r="P25" s="93"/>
      <c r="Q25" s="97"/>
    </row>
    <row r="26" spans="1:17" ht="172.5" customHeight="1" x14ac:dyDescent="0.25">
      <c r="A26" s="8">
        <v>1721</v>
      </c>
      <c r="B26" s="7" t="s">
        <v>38</v>
      </c>
      <c r="C26" s="33" t="s">
        <v>123</v>
      </c>
      <c r="D26" s="58" t="s">
        <v>124</v>
      </c>
      <c r="E26" s="10">
        <v>200000</v>
      </c>
      <c r="F26" s="93"/>
      <c r="G26" s="93"/>
      <c r="H26" s="93"/>
      <c r="I26" s="93"/>
      <c r="J26" s="93"/>
      <c r="K26" s="93"/>
      <c r="L26" s="93"/>
      <c r="M26" s="63">
        <f t="shared" si="0"/>
        <v>0</v>
      </c>
      <c r="N26" s="64" t="e">
        <f t="shared" si="1"/>
        <v>#DIV/0!</v>
      </c>
      <c r="O26" s="63" t="e">
        <f t="shared" si="2"/>
        <v>#DIV/0!</v>
      </c>
      <c r="P26" s="93"/>
      <c r="Q26" s="97"/>
    </row>
    <row r="27" spans="1:17" ht="150.75" customHeight="1" x14ac:dyDescent="0.25">
      <c r="A27" s="34">
        <v>1821</v>
      </c>
      <c r="B27" s="35" t="s">
        <v>38</v>
      </c>
      <c r="C27" s="37" t="s">
        <v>125</v>
      </c>
      <c r="D27" s="59" t="s">
        <v>126</v>
      </c>
      <c r="E27" s="36">
        <v>600000</v>
      </c>
      <c r="F27" s="93"/>
      <c r="G27" s="93"/>
      <c r="H27" s="93"/>
      <c r="I27" s="93"/>
      <c r="J27" s="93"/>
      <c r="K27" s="93"/>
      <c r="L27" s="93"/>
      <c r="M27" s="63">
        <f t="shared" si="0"/>
        <v>0</v>
      </c>
      <c r="N27" s="64" t="e">
        <f t="shared" si="1"/>
        <v>#DIV/0!</v>
      </c>
      <c r="O27" s="63" t="e">
        <f t="shared" si="2"/>
        <v>#DIV/0!</v>
      </c>
      <c r="P27" s="93"/>
      <c r="Q27" s="97"/>
    </row>
    <row r="28" spans="1:17" ht="138" customHeight="1" x14ac:dyDescent="0.25">
      <c r="A28" s="32">
        <v>1826</v>
      </c>
      <c r="B28" s="31" t="s">
        <v>127</v>
      </c>
      <c r="C28" s="30" t="s">
        <v>128</v>
      </c>
      <c r="D28" s="62" t="s">
        <v>129</v>
      </c>
      <c r="E28" s="10">
        <v>150000</v>
      </c>
      <c r="F28" s="93"/>
      <c r="G28" s="93"/>
      <c r="H28" s="93"/>
      <c r="I28" s="93"/>
      <c r="J28" s="93"/>
      <c r="K28" s="93"/>
      <c r="L28" s="93"/>
      <c r="M28" s="63">
        <f t="shared" si="0"/>
        <v>0</v>
      </c>
      <c r="N28" s="64" t="e">
        <f t="shared" si="1"/>
        <v>#DIV/0!</v>
      </c>
      <c r="O28" s="63" t="e">
        <f t="shared" si="2"/>
        <v>#DIV/0!</v>
      </c>
      <c r="P28" s="93"/>
      <c r="Q28" s="97"/>
    </row>
    <row r="29" spans="1:17" ht="126" customHeight="1" x14ac:dyDescent="0.25">
      <c r="A29" s="8">
        <v>1828</v>
      </c>
      <c r="B29" s="7" t="s">
        <v>38</v>
      </c>
      <c r="C29" s="43" t="s">
        <v>130</v>
      </c>
      <c r="D29" s="60" t="s">
        <v>131</v>
      </c>
      <c r="E29" s="10">
        <v>150000</v>
      </c>
      <c r="F29" s="93"/>
      <c r="G29" s="93"/>
      <c r="H29" s="93"/>
      <c r="I29" s="93"/>
      <c r="J29" s="93"/>
      <c r="K29" s="93"/>
      <c r="L29" s="93"/>
      <c r="M29" s="63">
        <f t="shared" si="0"/>
        <v>0</v>
      </c>
      <c r="N29" s="64" t="e">
        <f t="shared" si="1"/>
        <v>#DIV/0!</v>
      </c>
      <c r="O29" s="63" t="e">
        <f t="shared" si="2"/>
        <v>#DIV/0!</v>
      </c>
      <c r="P29" s="93"/>
      <c r="Q29" s="97"/>
    </row>
    <row r="30" spans="1:17" ht="162" customHeight="1" x14ac:dyDescent="0.25">
      <c r="A30" s="8">
        <v>1849</v>
      </c>
      <c r="B30" s="7" t="s">
        <v>38</v>
      </c>
      <c r="C30" s="13" t="s">
        <v>132</v>
      </c>
      <c r="D30" s="56" t="s">
        <v>133</v>
      </c>
      <c r="E30" s="10">
        <v>600000</v>
      </c>
      <c r="F30" s="93"/>
      <c r="G30" s="93"/>
      <c r="H30" s="93"/>
      <c r="I30" s="93"/>
      <c r="J30" s="93"/>
      <c r="K30" s="93"/>
      <c r="L30" s="93"/>
      <c r="M30" s="63">
        <f t="shared" si="0"/>
        <v>0</v>
      </c>
      <c r="N30" s="64" t="e">
        <f t="shared" si="1"/>
        <v>#DIV/0!</v>
      </c>
      <c r="O30" s="63" t="e">
        <f t="shared" si="2"/>
        <v>#DIV/0!</v>
      </c>
      <c r="P30" s="93"/>
      <c r="Q30" s="97"/>
    </row>
    <row r="31" spans="1:17" ht="117" customHeight="1" x14ac:dyDescent="0.25">
      <c r="A31" s="8">
        <v>1853</v>
      </c>
      <c r="B31" s="7" t="s">
        <v>38</v>
      </c>
      <c r="C31" s="13" t="s">
        <v>134</v>
      </c>
      <c r="D31" s="54" t="s">
        <v>135</v>
      </c>
      <c r="E31" s="10">
        <v>400000</v>
      </c>
      <c r="F31" s="93"/>
      <c r="G31" s="93"/>
      <c r="H31" s="93"/>
      <c r="I31" s="93"/>
      <c r="J31" s="93"/>
      <c r="K31" s="93"/>
      <c r="L31" s="93"/>
      <c r="M31" s="63">
        <f t="shared" si="0"/>
        <v>0</v>
      </c>
      <c r="N31" s="64" t="e">
        <f t="shared" si="1"/>
        <v>#DIV/0!</v>
      </c>
      <c r="O31" s="63" t="e">
        <f t="shared" si="2"/>
        <v>#DIV/0!</v>
      </c>
      <c r="P31" s="93"/>
      <c r="Q31" s="97"/>
    </row>
    <row r="32" spans="1:17" ht="120.75" customHeight="1" x14ac:dyDescent="0.25">
      <c r="A32" s="8">
        <v>1885</v>
      </c>
      <c r="B32" s="7" t="s">
        <v>38</v>
      </c>
      <c r="C32" s="13" t="s">
        <v>136</v>
      </c>
      <c r="D32" s="54" t="s">
        <v>137</v>
      </c>
      <c r="E32" s="10">
        <v>250000</v>
      </c>
      <c r="F32" s="93"/>
      <c r="G32" s="93"/>
      <c r="H32" s="93"/>
      <c r="I32" s="93"/>
      <c r="J32" s="93"/>
      <c r="K32" s="93"/>
      <c r="L32" s="93"/>
      <c r="M32" s="63">
        <f t="shared" si="0"/>
        <v>0</v>
      </c>
      <c r="N32" s="64" t="e">
        <f t="shared" si="1"/>
        <v>#DIV/0!</v>
      </c>
      <c r="O32" s="63" t="e">
        <f t="shared" si="2"/>
        <v>#DIV/0!</v>
      </c>
      <c r="P32" s="93"/>
      <c r="Q32" s="97"/>
    </row>
  </sheetData>
  <sheetProtection algorithmName="SHA-512" hashValue="+2FKOvT0r/DC8Yewbz7KCvou2HRi9lreVGMwulgGkkRfsZ/hEJA5GHzLjStXQSnBmNe50ne+2w+B0YaBKKSosQ==" saltValue="pf20CophyQ8n72bFDDEwsQ==" spinCount="100000" sheet="1" objects="1" scenarios="1" selectLockedCells="1"/>
  <conditionalFormatting sqref="D10:D11">
    <cfRule type="colorScale" priority="19">
      <colorScale>
        <cfvo type="min"/>
        <cfvo type="max"/>
        <color rgb="FFFF7128"/>
        <color rgb="FFFFEF9C"/>
      </colorScale>
    </cfRule>
  </conditionalFormatting>
  <conditionalFormatting sqref="D12">
    <cfRule type="colorScale" priority="17">
      <colorScale>
        <cfvo type="min"/>
        <cfvo type="max"/>
        <color rgb="FFFF7128"/>
        <color rgb="FFFFEF9C"/>
      </colorScale>
    </cfRule>
  </conditionalFormatting>
  <conditionalFormatting sqref="D13:D17">
    <cfRule type="colorScale" priority="18">
      <colorScale>
        <cfvo type="min"/>
        <cfvo type="max"/>
        <color rgb="FFFF7128"/>
        <color rgb="FFFFEF9C"/>
      </colorScale>
    </cfRule>
  </conditionalFormatting>
  <conditionalFormatting sqref="D18:D20">
    <cfRule type="colorScale" priority="1">
      <colorScale>
        <cfvo type="min"/>
        <cfvo type="max"/>
        <color rgb="FFFF7128"/>
        <color rgb="FFFFEF9C"/>
      </colorScale>
    </cfRule>
  </conditionalFormatting>
  <conditionalFormatting sqref="D21">
    <cfRule type="colorScale" priority="12">
      <colorScale>
        <cfvo type="min"/>
        <cfvo type="max"/>
        <color rgb="FFFF7128"/>
        <color rgb="FFFFEF9C"/>
      </colorScale>
    </cfRule>
  </conditionalFormatting>
  <conditionalFormatting sqref="D24 D22">
    <cfRule type="colorScale" priority="9">
      <colorScale>
        <cfvo type="min"/>
        <cfvo type="max"/>
        <color rgb="FFFF7128"/>
        <color rgb="FFFFEF9C"/>
      </colorScale>
    </cfRule>
  </conditionalFormatting>
  <conditionalFormatting sqref="D25">
    <cfRule type="colorScale" priority="10">
      <colorScale>
        <cfvo type="min"/>
        <cfvo type="max"/>
        <color rgb="FFFF7128"/>
        <color rgb="FFFFEF9C"/>
      </colorScale>
    </cfRule>
  </conditionalFormatting>
  <conditionalFormatting sqref="D30:D32">
    <cfRule type="colorScale" priority="4">
      <colorScale>
        <cfvo type="min"/>
        <cfvo type="max"/>
        <color rgb="FFFF7128"/>
        <color rgb="FFFFEF9C"/>
      </colorScale>
    </cfRule>
  </conditionalFormatting>
  <printOptions verticalCentered="1"/>
  <pageMargins left="0.45" right="0.45" top="0.75" bottom="0.5" header="0.3" footer="0.3"/>
  <pageSetup paperSize="5" scale="55" orientation="landscape" r:id="rId1"/>
  <headerFooter>
    <oddHeader>&amp;C&amp;"-,Bold"&amp;14Memphis-Shelby County Schools (MSCS)
Division of Nutrition Services
2023 - 2024 SY Direct from Manufacturing Bid
Dry By The Serving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
  <sheetViews>
    <sheetView zoomScale="87" zoomScaleNormal="87" workbookViewId="0">
      <pane ySplit="1" topLeftCell="A4" activePane="bottomLeft" state="frozen"/>
      <selection pane="bottomLeft" activeCell="F4" sqref="F4"/>
    </sheetView>
  </sheetViews>
  <sheetFormatPr defaultRowHeight="15" x14ac:dyDescent="0.25"/>
  <cols>
    <col min="1" max="1" width="9.42578125" customWidth="1"/>
    <col min="2" max="2" width="12.42578125" customWidth="1"/>
    <col min="3" max="3" width="38.42578125" customWidth="1"/>
    <col min="4" max="4" width="28.85546875" customWidth="1"/>
    <col min="5" max="6" width="14.5703125" customWidth="1"/>
    <col min="7" max="7" width="11.7109375" customWidth="1"/>
    <col min="8" max="8" width="14.28515625" customWidth="1"/>
    <col min="9" max="9" width="17.42578125" customWidth="1"/>
    <col min="10" max="10" width="13.7109375" customWidth="1"/>
    <col min="11" max="11" width="15.140625" customWidth="1"/>
    <col min="12" max="12" width="13.85546875" customWidth="1"/>
    <col min="13" max="13" width="15.140625" customWidth="1"/>
    <col min="14" max="14" width="16.5703125" customWidth="1"/>
    <col min="15" max="15" width="13" customWidth="1"/>
    <col min="16" max="16" width="15.85546875" customWidth="1"/>
    <col min="17" max="17" width="25.85546875" customWidth="1"/>
    <col min="18" max="18" width="12.85546875" customWidth="1"/>
  </cols>
  <sheetData>
    <row r="1" spans="1:18" ht="73.5" customHeight="1" x14ac:dyDescent="0.25">
      <c r="A1" s="67" t="s">
        <v>0</v>
      </c>
      <c r="B1" s="67" t="s">
        <v>1</v>
      </c>
      <c r="C1" s="67" t="s">
        <v>2</v>
      </c>
      <c r="D1" s="67" t="s">
        <v>3</v>
      </c>
      <c r="E1" s="68" t="s">
        <v>4</v>
      </c>
      <c r="F1" s="67" t="s">
        <v>5</v>
      </c>
      <c r="G1" s="67" t="s">
        <v>6</v>
      </c>
      <c r="H1" s="67" t="s">
        <v>7</v>
      </c>
      <c r="I1" s="69" t="s">
        <v>8</v>
      </c>
      <c r="J1" s="67" t="s">
        <v>9</v>
      </c>
      <c r="K1" s="67" t="s">
        <v>138</v>
      </c>
      <c r="L1" s="70" t="s">
        <v>139</v>
      </c>
      <c r="M1" s="70" t="s">
        <v>10</v>
      </c>
      <c r="N1" s="71" t="s">
        <v>13</v>
      </c>
      <c r="O1" s="70" t="s">
        <v>79</v>
      </c>
      <c r="P1" s="70" t="s">
        <v>14</v>
      </c>
      <c r="Q1" s="67" t="s">
        <v>15</v>
      </c>
      <c r="R1" s="72" t="s">
        <v>16</v>
      </c>
    </row>
    <row r="2" spans="1:18" ht="21.75" customHeight="1" x14ac:dyDescent="0.25">
      <c r="A2" s="47" t="s">
        <v>17</v>
      </c>
      <c r="B2" s="47" t="s">
        <v>18</v>
      </c>
      <c r="C2" s="47" t="s">
        <v>19</v>
      </c>
      <c r="D2" s="47" t="s">
        <v>20</v>
      </c>
      <c r="E2" s="47" t="s">
        <v>21</v>
      </c>
      <c r="F2" s="47" t="s">
        <v>22</v>
      </c>
      <c r="G2" s="47" t="s">
        <v>23</v>
      </c>
      <c r="H2" s="47" t="s">
        <v>24</v>
      </c>
      <c r="I2" s="47" t="s">
        <v>25</v>
      </c>
      <c r="J2" s="47" t="s">
        <v>26</v>
      </c>
      <c r="K2" s="47" t="s">
        <v>27</v>
      </c>
      <c r="L2" s="47" t="s">
        <v>28</v>
      </c>
      <c r="M2" s="47" t="s">
        <v>29</v>
      </c>
      <c r="N2" s="47" t="s">
        <v>30</v>
      </c>
      <c r="O2" s="47" t="s">
        <v>31</v>
      </c>
      <c r="P2" s="47" t="s">
        <v>32</v>
      </c>
      <c r="Q2" s="47" t="s">
        <v>33</v>
      </c>
      <c r="R2" s="47" t="s">
        <v>140</v>
      </c>
    </row>
    <row r="3" spans="1:18" ht="205.5" customHeight="1" x14ac:dyDescent="0.25">
      <c r="A3" s="1"/>
      <c r="B3" s="2"/>
      <c r="C3" s="14" t="s">
        <v>34</v>
      </c>
      <c r="D3" s="15" t="s">
        <v>35</v>
      </c>
      <c r="E3" s="16" t="s">
        <v>36</v>
      </c>
      <c r="F3" s="17" t="s">
        <v>37</v>
      </c>
      <c r="G3" s="2"/>
      <c r="H3" s="2"/>
      <c r="I3" s="2"/>
      <c r="J3" s="2"/>
      <c r="K3" s="2"/>
      <c r="L3" s="2"/>
      <c r="M3" s="2"/>
      <c r="N3" s="2"/>
      <c r="O3" s="2"/>
      <c r="P3" s="65"/>
      <c r="Q3" s="103"/>
      <c r="R3" s="3"/>
    </row>
    <row r="4" spans="1:18" ht="181.5" customHeight="1" x14ac:dyDescent="0.25">
      <c r="A4" s="19">
        <v>1008</v>
      </c>
      <c r="B4" s="27" t="s">
        <v>47</v>
      </c>
      <c r="C4" s="28" t="s">
        <v>141</v>
      </c>
      <c r="D4" s="61" t="s">
        <v>142</v>
      </c>
      <c r="E4" s="20">
        <v>450000</v>
      </c>
      <c r="F4" s="101"/>
      <c r="G4" s="93"/>
      <c r="H4" s="93"/>
      <c r="I4" s="93"/>
      <c r="J4" s="93"/>
      <c r="K4" s="93"/>
      <c r="L4" s="93"/>
      <c r="M4" s="93"/>
      <c r="N4" s="73" t="e">
        <f>E4/M4</f>
        <v>#DIV/0!</v>
      </c>
      <c r="O4" s="74">
        <f>K4*L4</f>
        <v>0</v>
      </c>
      <c r="P4" s="73" t="e">
        <f>N4*O4</f>
        <v>#DIV/0!</v>
      </c>
      <c r="Q4" s="102"/>
      <c r="R4" s="97"/>
    </row>
    <row r="5" spans="1:18" ht="194.25" customHeight="1" x14ac:dyDescent="0.25">
      <c r="A5" s="11">
        <v>1041</v>
      </c>
      <c r="B5" s="27" t="s">
        <v>47</v>
      </c>
      <c r="C5" s="38" t="s">
        <v>143</v>
      </c>
      <c r="D5" s="42" t="s">
        <v>144</v>
      </c>
      <c r="E5" s="21">
        <v>400000</v>
      </c>
      <c r="F5" s="101"/>
      <c r="G5" s="93"/>
      <c r="H5" s="93"/>
      <c r="I5" s="93"/>
      <c r="J5" s="93"/>
      <c r="K5" s="93"/>
      <c r="L5" s="93"/>
      <c r="M5" s="93"/>
      <c r="N5" s="73" t="e">
        <f t="shared" ref="N5:N7" si="0">E5/M5</f>
        <v>#DIV/0!</v>
      </c>
      <c r="O5" s="74">
        <f t="shared" ref="O5:O7" si="1">K5*L5</f>
        <v>0</v>
      </c>
      <c r="P5" s="73" t="e">
        <f t="shared" ref="P5:P7" si="2">N5*O5</f>
        <v>#DIV/0!</v>
      </c>
      <c r="Q5" s="102"/>
      <c r="R5" s="97"/>
    </row>
    <row r="6" spans="1:18" ht="189.75" customHeight="1" x14ac:dyDescent="0.25">
      <c r="A6" s="11">
        <v>1499</v>
      </c>
      <c r="B6" s="27" t="s">
        <v>47</v>
      </c>
      <c r="C6" s="38" t="s">
        <v>145</v>
      </c>
      <c r="D6" s="55" t="s">
        <v>146</v>
      </c>
      <c r="E6" s="23">
        <v>300000</v>
      </c>
      <c r="F6" s="93"/>
      <c r="G6" s="93"/>
      <c r="H6" s="93"/>
      <c r="I6" s="93"/>
      <c r="J6" s="93"/>
      <c r="K6" s="93"/>
      <c r="L6" s="93"/>
      <c r="M6" s="93"/>
      <c r="N6" s="73" t="e">
        <f t="shared" si="0"/>
        <v>#DIV/0!</v>
      </c>
      <c r="O6" s="74">
        <f t="shared" si="1"/>
        <v>0</v>
      </c>
      <c r="P6" s="73" t="e">
        <f t="shared" si="2"/>
        <v>#DIV/0!</v>
      </c>
      <c r="Q6" s="102"/>
      <c r="R6" s="97"/>
    </row>
    <row r="7" spans="1:18" ht="165.75" customHeight="1" x14ac:dyDescent="0.25">
      <c r="A7" s="11">
        <v>1657</v>
      </c>
      <c r="B7" s="27" t="s">
        <v>47</v>
      </c>
      <c r="C7" s="53" t="s">
        <v>147</v>
      </c>
      <c r="D7" s="55" t="s">
        <v>148</v>
      </c>
      <c r="E7" s="22">
        <v>300000</v>
      </c>
      <c r="F7" s="93"/>
      <c r="G7" s="93"/>
      <c r="H7" s="93"/>
      <c r="I7" s="93"/>
      <c r="J7" s="93"/>
      <c r="K7" s="93"/>
      <c r="L7" s="93"/>
      <c r="M7" s="93"/>
      <c r="N7" s="73" t="e">
        <f t="shared" si="0"/>
        <v>#DIV/0!</v>
      </c>
      <c r="O7" s="74">
        <f t="shared" si="1"/>
        <v>0</v>
      </c>
      <c r="P7" s="73" t="e">
        <f t="shared" si="2"/>
        <v>#DIV/0!</v>
      </c>
      <c r="Q7" s="102"/>
      <c r="R7" s="97"/>
    </row>
  </sheetData>
  <sheetProtection algorithmName="SHA-512" hashValue="F9y3CGVQdXI+X+06D1gH5fj1Vx8Hf3zEODbox6ZywOTSCYl1/C12R1F8e3wgJ61+uPgueru61+16zaGHS58AXA==" saltValue="eJjA1ref9QrUCD7hG5/wmA==" spinCount="100000" sheet="1" objects="1" scenarios="1" selectLockedCells="1"/>
  <conditionalFormatting sqref="D6:D7">
    <cfRule type="colorScale" priority="34">
      <colorScale>
        <cfvo type="min"/>
        <cfvo type="max"/>
        <color rgb="FFFF7128"/>
        <color rgb="FFFFEF9C"/>
      </colorScale>
    </cfRule>
  </conditionalFormatting>
  <printOptions verticalCentered="1"/>
  <pageMargins left="0.45" right="0.45" top="0.75" bottom="0.5" header="0.3" footer="0.3"/>
  <pageSetup paperSize="5" scale="55" orientation="landscape" r:id="rId1"/>
  <headerFooter>
    <oddHeader>&amp;C&amp;"Times New Roman,Bold"&amp;14Memphis-Shelby County Schools (MSCS)
Division of Nutrition Services
2023 - 2024 SY Direct from Manufacturing Bid
Frozen By The Pound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4" ma:contentTypeDescription="Create a new document." ma:contentTypeScope="" ma:versionID="c9a6debd28e7e7869a1e448b730d00ab">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2cb996a3201f1208dc7b651cc3e1eb38"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21e4d31-b5cf-4980-aaea-4f4227a962c1">
      <UserInfo>
        <DisplayName>LEANN  EDWARDS</DisplayName>
        <AccountId>64</AccountId>
        <AccountType/>
      </UserInfo>
      <UserInfo>
        <DisplayName>EMMA  FLOYD</DisplayName>
        <AccountId>793</AccountId>
        <AccountType/>
      </UserInfo>
      <UserInfo>
        <DisplayName>EMILY  FAQUIN</DisplayName>
        <AccountId>794</AccountId>
        <AccountType/>
      </UserInfo>
      <UserInfo>
        <DisplayName>AISHAH  WILLIAMS</DisplayName>
        <AccountId>796</AccountId>
        <AccountType/>
      </UserInfo>
      <UserInfo>
        <DisplayName>GREGG  GORDON</DisplayName>
        <AccountId>371</AccountId>
        <AccountType/>
      </UserInfo>
      <UserInfo>
        <DisplayName>ANTHONY M TERRELL</DisplayName>
        <AccountId>68</AccountId>
        <AccountType/>
      </UserInfo>
    </SharedWithUsers>
    <TaxCatchAll xmlns="421e4d31-b5cf-4980-aaea-4f4227a962c1" xsi:nil="true"/>
    <lcf76f155ced4ddcb4097134ff3c332f xmlns="11313e2c-b98a-4ede-9699-66782d07439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F34DE9E-65D5-4E89-8E7D-ED4EA248BD69}">
  <ds:schemaRefs>
    <ds:schemaRef ds:uri="http://schemas.microsoft.com/sharepoint/v3/contenttype/forms"/>
  </ds:schemaRefs>
</ds:datastoreItem>
</file>

<file path=customXml/itemProps2.xml><?xml version="1.0" encoding="utf-8"?>
<ds:datastoreItem xmlns:ds="http://schemas.openxmlformats.org/officeDocument/2006/customXml" ds:itemID="{6A8D3C59-3C47-44FB-A369-74CB46AC3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C78D3D-B3B1-4AFF-9E6E-BC84B9C6F50B}">
  <ds:schemaRefs>
    <ds:schemaRef ds:uri="http://schemas.microsoft.com/office/2006/metadata/properties"/>
    <ds:schemaRef ds:uri="http://schemas.microsoft.com/office/infopath/2007/PartnerControls"/>
    <ds:schemaRef ds:uri="421e4d31-b5cf-4980-aaea-4f4227a962c1"/>
    <ds:schemaRef ds:uri="11313e2c-b98a-4ede-9699-66782d0743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Frozen-Serving</vt:lpstr>
      <vt:lpstr>Dry-Serving</vt:lpstr>
      <vt:lpstr>Frozen-Pound</vt:lpstr>
      <vt:lpstr>'Frozen-Serving'!Print_Titles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2023-05-18T20:42:37Z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